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46" documentId="120_S{2AC9BD13-BADA-5192-A53E-5A8FF88502F6}" xr6:coauthVersionLast="47" xr6:coauthVersionMax="47" xr10:uidLastSave="{A4795E7B-E6D7-42E6-9CDD-C8A2C9E9B0E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L2" i="9"/>
  <c r="J2" i="9"/>
  <c r="B10"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<sst xmlns="http://schemas.openxmlformats.org/spreadsheetml/2006/main" count="180273" uniqueCount="39121">
  <si>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</si>
  <si>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</si>
  <si>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</si>
  <si>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</si>
  <si>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</si>
  <si>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</si>
  <si>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</si>
  <si>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</si>
  <si>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</si>
  <si>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</si>
  <si>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</si>
  <si>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</si>
  <si>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</si>
  <si>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</si>
  <si>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</si>
  <si>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</si>
  <si>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</si>
  <si>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</si>
  <si>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</si>
  <si>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</si>
  <si>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</si>
  <si>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</si>
  <si>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</si>
  <si>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</si>
  <si>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</si>
  <si>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</si>
  <si>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</si>
  <si>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</si>
  <si>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</si>
  <si>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</si>
  <si>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</si>
  <si>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</si>
  <si>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</si>
  <si>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</si>
  <si>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</si>
  <si>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</si>
  <si>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</si>
  <si>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</si>
  <si>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</si>
  <si>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</si>
  <si>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</si>
  <si>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</si>
  <si>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</si>
  <si>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</si>
  <si>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</si>
  <si>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</si>
  <si>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</si>
  <si>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</si>
  <si>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</si>
  <si>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</si>
  <si>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</si>
  <si>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</si>
  <si>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</si>
  <si>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</si>
  <si>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</si>
  <si>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</si>
  <si>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</si>
  <si>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</si>
  <si>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</si>
  <si>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</si>
  <si>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</si>
  <si>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</si>
  <si>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</si>
  <si>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</si>
  <si>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</si>
  <si>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</si>
  <si>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</si>
  <si>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</si>
  <si>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</si>
  <si>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</si>
  <si>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</si>
  <si>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</si>
  <si>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</si>
  <si>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</si>
  <si>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</si>
  <si>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</si>
  <si>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</si>
  <si>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</si>
  <si>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</si>
  <si>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</si>
  <si>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</si>
  <si>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</si>
  <si>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</si>
  <si>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</si>
  <si>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</si>
  <si>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</si>
  <si>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</si>
  <si>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</si>
  <si>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</si>
  <si>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</si>
  <si>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</si>
  <si>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</si>
  <si>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</si>
  <si>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</si>
  <si>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</si>
  <si>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</si>
  <si>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</si>
  <si>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</si>
  <si>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</si>
  <si>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</si>
  <si>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</si>
  <si>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</si>
  <si>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</si>
  <si>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</si>
  <si>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</si>
  <si>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</si>
  <si>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</si>
  <si>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</si>
  <si>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</si>
  <si>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</si>
  <si>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</si>
  <si>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</si>
  <si>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</si>
  <si>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</si>
  <si>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</si>
  <si>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</si>
  <si>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</si>
  <si>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</si>
  <si>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</si>
  <si>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</si>
  <si>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</si>
  <si>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</si>
  <si>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</si>
  <si>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</si>
  <si>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</si>
  <si>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</si>
  <si>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</si>
  <si>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</si>
  <si>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</si>
  <si>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</si>
  <si>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</si>
  <si>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</si>
  <si>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</si>
  <si>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</si>
  <si>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</si>
  <si>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</si>
  <si>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</si>
  <si>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</si>
  <si>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</si>
  <si>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</si>
  <si>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</si>
  <si>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</si>
  <si>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</si>
  <si>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</si>
  <si>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</si>
  <si>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</si>
  <si>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</si>
  <si>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</si>
  <si>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</si>
  <si>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</si>
  <si>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</si>
  <si>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</si>
  <si>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</si>
  <si>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</si>
  <si>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</si>
  <si>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</si>
  <si>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</si>
  <si>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</si>
  <si>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</si>
  <si>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</si>
  <si>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</si>
  <si>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</si>
  <si>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</si>
  <si>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</si>
  <si>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</si>
  <si>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</si>
  <si>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</si>
  <si>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</si>
  <si>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</si>
  <si>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</si>
  <si>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</si>
  <si>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</si>
  <si>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</si>
  <si>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</si>
  <si>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</si>
  <si>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</si>
  <si>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</si>
  <si>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</si>
  <si>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</si>
  <si>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</si>
  <si>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</si>
  <si>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</si>
  <si>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</si>
  <si>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</si>
  <si>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</si>
  <si>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</si>
  <si>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</si>
  <si>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</si>
  <si>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</si>
  <si>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</si>
  <si>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</si>
  <si>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</si>
  <si>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</si>
  <si>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</si>
  <si>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</si>
  <si>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</si>
  <si>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</si>
  <si>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</si>
  <si>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</si>
  <si>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</si>
  <si>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</si>
  <si>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</si>
  <si>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</si>
  <si>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</si>
  <si>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</si>
  <si>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</si>
  <si>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</si>
  <si>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</si>
  <si>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</si>
  <si>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</si>
  <si>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</si>
  <si>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</si>
  <si>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</si>
  <si>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</si>
  <si>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</si>
  <si>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</si>
  <si>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</si>
  <si>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</si>
  <si>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</si>
  <si>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</si>
  <si>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</si>
  <si>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</si>
  <si>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</si>
  <si>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</si>
  <si>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</si>
  <si>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</si>
  <si>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</si>
  <si>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</si>
  <si>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</si>
  <si>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</si>
  <si>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</si>
  <si>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</si>
  <si>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</si>
  <si>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</si>
  <si>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</si>
  <si>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</si>
  <si>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</si>
  <si>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</si>
  <si>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</si>
  <si>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</si>
  <si>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</si>
  <si>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</si>
  <si>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</si>
  <si>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</si>
  <si>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</si>
  <si>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</si>
  <si>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</si>
  <si>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</si>
  <si>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</si>
  <si>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</si>
  <si>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</si>
  <si>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</si>
  <si>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</si>
  <si>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</si>
  <si>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</si>
  <si>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</si>
  <si>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</si>
  <si>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</si>
  <si>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</si>
  <si>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</si>
  <si>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</si>
  <si>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</si>
  <si>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</si>
  <si>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</si>
  <si>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</si>
  <si>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</si>
  <si>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</si>
  <si>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</si>
  <si>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</si>
  <si>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</si>
  <si>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</si>
  <si>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</si>
  <si>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</si>
  <si>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</si>
  <si>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</si>
  <si>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</si>
  <si>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</si>
  <si>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</si>
  <si>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</si>
  <si>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</si>
  <si>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</si>
  <si>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</si>
  <si>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</si>
  <si>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</si>
  <si>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</si>
  <si>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</si>
  <si>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</si>
  <si>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</si>
  <si>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</si>
  <si>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</si>
  <si>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</si>
  <si>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</si>
  <si>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</si>
  <si>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</si>
  <si>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</si>
  <si>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</si>
  <si>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</si>
  <si>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</si>
  <si>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</si>
  <si>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</si>
  <si>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</si>
  <si>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</si>
  <si>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</si>
  <si>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</si>
  <si>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</si>
  <si>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</si>
  <si>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</si>
  <si>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</si>
  <si>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</si>
  <si>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</si>
  <si>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</si>
  <si>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</si>
  <si>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</si>
  <si>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</si>
  <si>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</si>
  <si>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</si>
  <si>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</si>
  <si>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</si>
  <si>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</si>
  <si>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</si>
  <si>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</si>
  <si>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</si>
  <si>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</si>
  <si>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</si>
  <si>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</si>
  <si>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</si>
  <si>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</si>
  <si>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</si>
  <si>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</si>
  <si>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</si>
  <si>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</si>
  <si>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</si>
  <si>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</si>
  <si>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</si>
  <si>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</si>
  <si>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</si>
  <si>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</si>
  <si>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</si>
  <si>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</si>
  <si>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</si>
  <si>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</si>
  <si>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</si>
  <si>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</si>
  <si>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</si>
  <si>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</si>
  <si>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</si>
  <si>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</si>
  <si>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</si>
  <si>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</si>
  <si>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</si>
  <si>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</si>
  <si>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</si>
  <si>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</si>
  <si>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</si>
  <si>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</si>
  <si>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</si>
  <si>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</si>
  <si>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</si>
  <si>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</si>
  <si>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</si>
  <si>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</si>
  <si>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</si>
  <si>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</si>
  <si>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</si>
  <si>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</si>
  <si>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</si>
  <si>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</si>
  <si>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</si>
  <si>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</si>
  <si>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</si>
  <si>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</si>
  <si>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</si>
  <si>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</si>
  <si>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</si>
  <si>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</si>
  <si>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</si>
  <si>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</si>
  <si>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</si>
  <si>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</si>
  <si>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</si>
  <si>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</si>
  <si>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</si>
  <si>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</si>
  <si>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</si>
  <si>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</si>
  <si>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</si>
  <si>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</si>
  <si>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</si>
  <si>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</si>
  <si>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</si>
  <si>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</si>
  <si>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</si>
  <si>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</si>
  <si>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</si>
  <si>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</si>
  <si>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</si>
  <si>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</si>
  <si>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</si>
  <si>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</si>
  <si>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</si>
  <si>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</si>
  <si>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</si>
  <si>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</si>
  <si>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</si>
  <si>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</si>
  <si>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</si>
  <si>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</si>
  <si>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</si>
  <si>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</si>
  <si>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</si>
  <si>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</si>
  <si>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</si>
  <si>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</si>
  <si>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</si>
  <si>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</si>
  <si>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</si>
  <si>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</si>
  <si>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</si>
  <si>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</si>
  <si>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</si>
  <si>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</si>
  <si>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</si>
  <si>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</si>
  <si>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</si>
  <si>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</si>
  <si>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</si>
  <si>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</si>
  <si>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</si>
  <si>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</si>
  <si>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</si>
  <si>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</si>
  <si>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</si>
  <si>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</si>
  <si>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</si>
  <si>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</si>
  <si>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</si>
  <si>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</si>
  <si>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</si>
  <si>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</si>
  <si>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</si>
  <si>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</si>
  <si>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</si>
  <si>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</si>
  <si>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</si>
  <si>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</si>
  <si>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</si>
  <si>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</si>
  <si>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</si>
  <si>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</si>
  <si>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</si>
  <si>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</si>
  <si>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</si>
  <si>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</si>
  <si>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</si>
  <si>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</si>
  <si>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</si>
  <si>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</si>
  <si>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</si>
  <si>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</si>
  <si>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</si>
  <si>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</si>
  <si>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</si>
  <si>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</si>
  <si>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</si>
  <si>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</si>
  <si>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</si>
  <si>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</si>
  <si>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</si>
  <si>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</si>
  <si>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</si>
  <si>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</si>
  <si>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</si>
  <si>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</si>
  <si>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</si>
  <si>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</si>
  <si>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</si>
  <si>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</si>
  <si>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</si>
  <si>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</si>
  <si>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</si>
  <si>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</si>
  <si>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</si>
  <si>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</si>
  <si>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</si>
  <si>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</si>
  <si>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</si>
  <si>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</si>
  <si>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</si>
  <si>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</si>
  <si>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</si>
  <si>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</si>
  <si>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</si>
  <si>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</si>
  <si>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</si>
  <si>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</si>
  <si>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</si>
  <si>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</si>
  <si>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</si>
  <si>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</si>
  <si>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</si>
  <si>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</si>
  <si>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</si>
  <si>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</si>
  <si>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</si>
  <si>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</si>
  <si>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</si>
  <si>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</si>
  <si>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</si>
  <si>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</si>
  <si>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</si>
  <si>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</si>
  <si>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</si>
  <si>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</si>
  <si>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</si>
  <si>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</si>
  <si>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</si>
  <si>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</si>
  <si>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</si>
  <si>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</si>
  <si>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</si>
  <si>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</si>
  <si>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</si>
  <si>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</si>
  <si>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</si>
  <si>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</si>
  <si>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</si>
  <si>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</si>
  <si>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</si>
  <si>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</si>
  <si>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</si>
  <si>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</si>
  <si>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</si>
  <si>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</si>
  <si>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</si>
  <si>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</si>
  <si>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</si>
  <si>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</si>
  <si>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</si>
  <si>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</si>
  <si>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</si>
  <si>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</si>
  <si>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</si>
  <si>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</si>
  <si>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</si>
  <si>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</si>
  <si>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</si>
  <si>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</si>
  <si>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</si>
  <si>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</si>
  <si>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</si>
  <si>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</si>
  <si>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</si>
  <si>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</si>
  <si>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</si>
  <si>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</si>
  <si>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</si>
  <si>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</si>
  <si>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</si>
  <si>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</si>
  <si>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</si>
  <si>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</si>
  <si>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</si>
  <si>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</si>
  <si>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</si>
  <si>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</si>
  <si>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</si>
  <si>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</si>
  <si>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</si>
  <si>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</si>
  <si>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</si>
  <si>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</si>
  <si>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</si>
  <si>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</si>
  <si>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</si>
  <si>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</si>
  <si>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</si>
  <si>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</si>
  <si>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</si>
  <si>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</si>
  <si>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</si>
  <si>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</si>
  <si>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</si>
  <si>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</si>
  <si>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</si>
  <si>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</si>
  <si>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</si>
  <si>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</si>
  <si>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</si>
  <si>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</si>
  <si>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</si>
  <si>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</si>
  <si>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</si>
  <si>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</si>
  <si>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</si>
  <si>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</si>
  <si>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</si>
  <si>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</si>
  <si>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</si>
  <si>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</si>
  <si>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</si>
  <si>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</si>
  <si>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</si>
  <si>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</si>
  <si>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</si>
  <si>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</si>
  <si>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</si>
  <si>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</si>
  <si>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</si>
  <si>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</si>
  <si>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</si>
  <si>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</si>
  <si>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</si>
  <si>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</si>
  <si>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</si>
  <si>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</si>
  <si>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</si>
  <si>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</si>
  <si>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</si>
  <si>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</si>
  <si>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</si>
  <si>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</si>
  <si>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</si>
  <si>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</si>
  <si>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</si>
  <si>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</si>
  <si>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</si>
  <si>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</si>
  <si>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</si>
  <si>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</si>
  <si>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</si>
  <si>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</si>
  <si>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</si>
  <si>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</si>
  <si>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</si>
  <si>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</si>
  <si>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</si>
  <si>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</si>
  <si>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</si>
  <si>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</si>
  <si>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</si>
  <si>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</si>
  <si>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</si>
  <si>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</si>
  <si>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</si>
  <si>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</si>
  <si>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</si>
  <si>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</si>
  <si>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</si>
  <si>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</si>
  <si>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</si>
  <si>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</si>
  <si>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</si>
  <si>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</si>
  <si>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</si>
  <si>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</si>
  <si>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</si>
  <si>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</si>
  <si>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</si>
  <si>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</si>
  <si>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</si>
  <si>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</si>
  <si>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</si>
  <si>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</si>
  <si>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</si>
  <si>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</si>
  <si>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</si>
  <si>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</si>
  <si>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</si>
  <si>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</si>
  <si>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</si>
  <si>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</si>
  <si>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</si>
  <si>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</si>
  <si>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</si>
  <si>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</si>
  <si>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</si>
  <si>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</si>
  <si>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</si>
  <si>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</si>
  <si>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</si>
  <si>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</si>
  <si>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</si>
  <si>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</si>
  <si>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</si>
  <si>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</si>
  <si>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</si>
  <si>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</si>
  <si>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</si>
  <si>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</si>
  <si>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</si>
  <si>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</si>
  <si>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</si>
  <si>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</si>
  <si>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</si>
  <si>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</si>
  <si>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</si>
  <si>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</si>
  <si>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</si>
  <si>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</si>
  <si>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</si>
  <si>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</si>
  <si>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</si>
  <si>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</si>
  <si>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</si>
  <si>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</si>
  <si>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</si>
  <si>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</si>
  <si>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</si>
  <si>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</si>
  <si>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</si>
  <si>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</si>
  <si>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</si>
  <si>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</si>
  <si>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</si>
  <si>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</si>
  <si>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</si>
  <si>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</si>
  <si>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</si>
  <si>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</si>
  <si>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</si>
  <si>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</si>
  <si>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</si>
  <si>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</si>
  <si>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</si>
  <si>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</si>
  <si>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</si>
  <si>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</si>
  <si>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</si>
  <si>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</si>
  <si>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</si>
  <si>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</si>
  <si>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</si>
  <si>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</si>
  <si>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</si>
  <si>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</si>
  <si>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</si>
  <si>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</si>
  <si>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</si>
  <si>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</si>
  <si>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</si>
  <si>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</si>
  <si>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</si>
  <si>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</si>
  <si>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</si>
  <si>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</si>
  <si>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</si>
  <si>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</si>
  <si>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</si>
  <si>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</si>
  <si>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</si>
  <si>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</si>
  <si>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</si>
  <si>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</si>
  <si>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</si>
  <si>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</si>
  <si>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</si>
  <si>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</si>
  <si>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</si>
  <si>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</si>
  <si>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</si>
  <si>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</si>
  <si>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</si>
  <si>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</si>
  <si>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</si>
  <si>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</si>
  <si>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</si>
  <si>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</si>
  <si>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</si>
  <si>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</si>
  <si>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</si>
  <si>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</si>
  <si>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</si>
  <si>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</si>
  <si>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</si>
  <si>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</si>
  <si>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</si>
  <si>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</si>
  <si>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</si>
  <si>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</si>
  <si>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</si>
  <si>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</si>
  <si>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</si>
  <si>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</si>
  <si>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</si>
  <si>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</si>
  <si>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</si>
  <si>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</si>
  <si>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</si>
  <si>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</si>
  <si>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</si>
  <si>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</si>
  <si>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</si>
  <si>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</si>
  <si>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</si>
  <si>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</si>
  <si>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</si>
  <si>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</si>
  <si>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</si>
  <si>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</si>
  <si>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</si>
  <si>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</si>
  <si>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</si>
  <si>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</si>
  <si>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</si>
  <si>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</si>
  <si>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</si>
  <si>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</si>
  <si>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</si>
  <si>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</si>
  <si>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</si>
  <si>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</si>
  <si>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</si>
  <si>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</si>
  <si>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</si>
  <si>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</si>
  <si>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</si>
  <si>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</si>
  <si>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</si>
  <si>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</si>
  <si>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</si>
  <si>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</si>
  <si>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</si>
  <si>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</si>
  <si>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</si>
  <si>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</si>
  <si>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</si>
  <si>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</si>
  <si>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</si>
  <si>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</si>
  <si>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</si>
  <si>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</si>
  <si>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</si>
  <si>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</si>
  <si>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</si>
  <si>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</si>
  <si>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</si>
  <si>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</si>
  <si>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</si>
  <si>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</si>
  <si>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</si>
  <si>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</si>
  <si>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</si>
  <si>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</si>
  <si>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</si>
  <si>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</si>
  <si>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</si>
  <si>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</si>
  <si>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</si>
  <si>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</si>
  <si>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</si>
  <si>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</si>
  <si>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</si>
  <si>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</si>
  <si>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</si>
  <si>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</si>
  <si>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</si>
  <si>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</si>
  <si>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</si>
  <si>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</si>
  <si>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</si>
  <si>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</si>
  <si>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</si>
  <si>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</si>
  <si>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</si>
  <si>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</si>
  <si>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</si>
  <si>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</si>
  <si>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</si>
  <si>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</si>
  <si>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</si>
  <si>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</si>
  <si>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</si>
  <si>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</si>
  <si>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</si>
  <si>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</si>
  <si>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</si>
  <si>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</si>
  <si>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</si>
  <si>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</si>
  <si>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</si>
  <si>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</si>
  <si>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</si>
  <si>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</si>
  <si>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</si>
  <si>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</si>
  <si>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</si>
  <si>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</si>
  <si>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</si>
  <si>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</si>
  <si>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</si>
  <si>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</si>
  <si>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</si>
  <si>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</si>
  <si>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</si>
  <si>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</si>
  <si>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</si>
  <si>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</si>
  <si>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</si>
  <si>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</si>
  <si>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</si>
  <si>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</si>
  <si>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</si>
  <si>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</si>
  <si>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</si>
  <si>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</si>
  <si>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</si>
  <si>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</si>
  <si>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</si>
  <si>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</si>
  <si>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</si>
  <si>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</si>
  <si>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</si>
  <si>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</si>
  <si>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</si>
  <si>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</si>
  <si>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</si>
  <si>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</si>
  <si>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</si>
  <si>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</si>
  <si>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</si>
  <si>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</si>
  <si>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</si>
  <si>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</si>
  <si>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</si>
  <si>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</si>
  <si>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</si>
  <si>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</si>
  <si>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</si>
  <si>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</si>
  <si>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</si>
  <si>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</si>
  <si>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</si>
  <si>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</si>
  <si>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</si>
  <si>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</si>
  <si>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</si>
  <si>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</si>
  <si>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</si>
  <si>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</si>
  <si>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</si>
  <si>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</si>
  <si>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</si>
  <si>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</si>
  <si>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</si>
  <si>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</si>
  <si>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</si>
  <si>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</si>
  <si>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</si>
  <si>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</si>
  <si>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</si>
  <si>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</si>
  <si>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</si>
  <si>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</si>
  <si>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</si>
  <si>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</si>
  <si>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</si>
  <si>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</si>
  <si>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</si>
  <si>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</si>
  <si>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</si>
  <si>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</si>
  <si>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</si>
  <si>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</si>
  <si>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</si>
  <si>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</si>
  <si>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</si>
  <si>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</si>
  <si>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</si>
  <si>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</si>
  <si>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</si>
  <si>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</si>
  <si>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</si>
  <si>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</si>
  <si>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</si>
  <si>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</si>
  <si>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</si>
  <si>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</si>
  <si>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</si>
  <si>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</si>
  <si>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</si>
  <si>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</si>
  <si>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</si>
  <si>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</si>
  <si>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</si>
  <si>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</si>
  <si>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</si>
  <si>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</si>
  <si>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</si>
  <si>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</si>
  <si>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</si>
  <si>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</si>
  <si>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</si>
  <si>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</si>
  <si>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</si>
  <si>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</si>
  <si>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</si>
  <si>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</si>
  <si>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</si>
  <si>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</si>
  <si>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</si>
  <si>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</si>
  <si>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</si>
  <si>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</si>
  <si>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</si>
  <si>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</si>
  <si>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</si>
  <si>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</si>
  <si>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</si>
  <si>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</si>
  <si>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</si>
  <si>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</si>
  <si>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</si>
  <si>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</si>
  <si>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</si>
  <si>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</si>
  <si>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</si>
  <si>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</si>
  <si>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</si>
  <si>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</si>
  <si>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</si>
  <si>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</si>
  <si>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</si>
  <si>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</si>
  <si>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</si>
  <si>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</si>
  <si>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</si>
  <si>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</si>
  <si>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</si>
  <si>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</si>
  <si>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</si>
  <si>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</si>
  <si>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</si>
  <si>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</si>
  <si>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</si>
  <si>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</si>
  <si>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</si>
  <si>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</si>
  <si>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</si>
  <si>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</si>
  <si>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</si>
  <si>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</si>
  <si>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</si>
  <si>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</si>
  <si>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</si>
  <si>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</si>
  <si>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</si>
  <si>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</si>
  <si>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</si>
  <si>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</si>
  <si>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</si>
  <si>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</si>
  <si>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</si>
  <si>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</si>
  <si>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</si>
  <si>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</si>
  <si>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</si>
  <si>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</si>
  <si>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</si>
  <si>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</si>
  <si>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</si>
  <si>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</si>
  <si>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</si>
  <si>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</si>
  <si>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</si>
  <si>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</si>
  <si>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</si>
  <si>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</si>
  <si>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</si>
  <si>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</si>
  <si>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</si>
  <si>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</si>
  <si>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</si>
  <si>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</si>
  <si>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</si>
  <si>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</si>
  <si>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</si>
  <si>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</si>
  <si>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</si>
  <si>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</si>
  <si>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</si>
  <si>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</si>
  <si>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</si>
  <si>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</si>
  <si>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</si>
  <si>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</si>
  <si>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</si>
  <si>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</si>
  <si>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</si>
  <si>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</si>
  <si>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</si>
  <si>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</si>
  <si>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</si>
  <si>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</si>
  <si>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</si>
  <si>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</si>
  <si>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</si>
  <si>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</si>
  <si>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</si>
  <si>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</si>
  <si>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</si>
  <si>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</si>
  <si>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</si>
  <si>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</si>
  <si>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</si>
  <si>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</si>
  <si>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</si>
  <si>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</si>
  <si>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</si>
  <si>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</si>
  <si>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</si>
  <si>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</si>
  <si>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</si>
  <si>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</si>
  <si>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</si>
  <si>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</si>
  <si>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</si>
  <si>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</si>
  <si>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</si>
  <si>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</si>
  <si>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</si>
  <si>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</si>
  <si>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</si>
  <si>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</si>
  <si>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</si>
  <si>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</si>
  <si>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</si>
  <si>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</si>
  <si>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</si>
  <si>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</si>
  <si>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</si>
  <si>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</si>
  <si>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</si>
  <si>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</si>
  <si>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</si>
  <si>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</si>
  <si>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</si>
  <si>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</si>
  <si>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</si>
  <si>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</si>
  <si>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</si>
  <si>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</si>
  <si>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</si>
  <si>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</si>
  <si>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</si>
  <si>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</si>
  <si>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</si>
  <si>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</si>
  <si>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</si>
  <si>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</si>
  <si>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</si>
  <si>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</si>
  <si>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</si>
  <si>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</si>
  <si>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</si>
  <si>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</si>
  <si>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</si>
  <si>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</si>
  <si>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</si>
  <si>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</si>
  <si>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</si>
  <si>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</si>
  <si>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</si>
  <si>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</si>
  <si>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</si>
  <si>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</si>
  <si>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</si>
  <si>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</si>
  <si>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</si>
  <si>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</si>
  <si>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</si>
  <si>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</si>
  <si>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</si>
  <si>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</si>
  <si>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</si>
  <si>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</si>
  <si>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</si>
  <si>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</si>
  <si>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</si>
  <si>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</si>
  <si>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</si>
  <si>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</si>
  <si>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</si>
  <si>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</si>
  <si>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</si>
  <si>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</si>
  <si>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</si>
  <si>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</si>
  <si>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</si>
  <si>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</si>
  <si>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</si>
  <si>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</si>
  <si>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</si>
  <si>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</si>
  <si>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</si>
  <si>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</si>
  <si>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</si>
  <si>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</si>
  <si>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</si>
  <si>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</si>
  <si>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</si>
  <si>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</si>
  <si>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</si>
  <si>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</si>
  <si>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</si>
  <si>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</si>
  <si>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</si>
  <si>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</si>
  <si>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</si>
  <si>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</si>
  <si>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</si>
  <si>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</si>
  <si>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</si>
  <si>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</si>
  <si>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</si>
  <si>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</si>
  <si>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</si>
  <si>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</si>
  <si>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</si>
  <si>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</si>
  <si>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</si>
  <si>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</si>
  <si>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</si>
  <si>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</si>
  <si>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</si>
  <si>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</si>
  <si>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</si>
  <si>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</si>
  <si>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</si>
  <si>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</si>
  <si>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</si>
  <si>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</si>
  <si>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</si>
  <si>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</si>
  <si>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</si>
  <si>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</si>
  <si>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</si>
  <si>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</si>
  <si>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</si>
  <si>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</si>
  <si>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</si>
  <si>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</si>
  <si>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</si>
  <si>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</si>
  <si>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</si>
  <si>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</si>
  <si>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</si>
  <si>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</si>
  <si>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</si>
  <si>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</si>
  <si>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</si>
  <si>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</si>
  <si>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</si>
  <si>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</si>
  <si>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</si>
  <si>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</si>
  <si>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</si>
  <si>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</si>
  <si>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</si>
  <si>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</si>
  <si>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</si>
  <si>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</si>
  <si>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</si>
  <si>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</si>
  <si>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</si>
  <si>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</si>
  <si>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</si>
  <si>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</si>
  <si>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</si>
  <si>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</si>
  <si>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</si>
  <si>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</si>
  <si>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</si>
  <si>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</si>
  <si>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</si>
  <si>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</si>
  <si>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</si>
  <si>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</si>
  <si>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</si>
  <si>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</si>
  <si>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</si>
  <si>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</si>
  <si>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</si>
  <si>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</si>
  <si>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</si>
  <si>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</si>
  <si>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</si>
  <si>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</si>
  <si>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</si>
  <si>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</si>
  <si>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</si>
  <si>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</si>
  <si>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</si>
  <si>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</si>
  <si>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</si>
  <si>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</si>
  <si>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</si>
  <si>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</si>
  <si>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</si>
  <si>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</si>
  <si>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</si>
  <si>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</si>
  <si>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</si>
  <si>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</si>
  <si>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</si>
  <si>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</si>
  <si>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</si>
  <si>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</si>
  <si>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</si>
  <si>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</si>
  <si>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</si>
  <si>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</si>
  <si>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</si>
  <si>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</si>
  <si>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</si>
  <si>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</si>
  <si>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</si>
  <si>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</si>
  <si>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</si>
  <si>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</si>
  <si>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</si>
  <si>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</si>
  <si>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</si>
  <si>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</si>
  <si>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</si>
  <si>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</si>
  <si>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</si>
  <si>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</si>
  <si>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</si>
  <si>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</si>
  <si>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</si>
  <si>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</si>
  <si>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</si>
  <si>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</si>
  <si>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</si>
  <si>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</si>
  <si>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</si>
  <si>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</si>
  <si>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</si>
  <si>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</si>
  <si>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</si>
  <si>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</si>
  <si>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</si>
  <si>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</si>
  <si>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</si>
  <si>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</si>
  <si>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</si>
  <si>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</si>
  <si>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</si>
  <si>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</si>
  <si>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</si>
  <si>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</si>
  <si>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</si>
  <si>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</si>
  <si>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</si>
  <si>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</si>
  <si>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</si>
  <si>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</si>
  <si>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</si>
  <si>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</si>
  <si>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</si>
  <si>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</si>
  <si>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</si>
  <si>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</si>
  <si>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</si>
  <si>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</si>
  <si>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</si>
  <si>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</si>
  <si>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</si>
  <si>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</si>
  <si>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</si>
  <si>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</si>
  <si>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</si>
  <si>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</si>
  <si>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</si>
  <si>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</si>
  <si>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</si>
  <si>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</si>
  <si>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</si>
  <si>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</si>
  <si>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</si>
  <si>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</si>
  <si>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</si>
  <si>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</si>
  <si>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</si>
  <si>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</si>
  <si>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</si>
  <si>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</si>
  <si>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</si>
  <si>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</si>
  <si>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</si>
  <si>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</si>
  <si>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</si>
  <si>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</si>
  <si>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</si>
  <si>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</si>
  <si>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</si>
  <si>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</si>
  <si>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</si>
  <si>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</si>
  <si>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</si>
  <si>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</si>
  <si>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</si>
  <si>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</si>
  <si>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</si>
  <si>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</si>
  <si>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</si>
  <si>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</si>
  <si>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</si>
  <si>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</si>
  <si>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</si>
  <si>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</si>
  <si>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</si>
  <si>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</si>
  <si>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</si>
  <si>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</si>
  <si>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</si>
  <si>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</si>
  <si>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</si>
  <si>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</si>
  <si>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</si>
  <si>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</si>
  <si>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</si>
  <si>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</si>
  <si>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</si>
  <si>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</si>
  <si>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</si>
  <si>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</si>
  <si>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</si>
  <si>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</si>
  <si>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</si>
  <si>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</si>
  <si>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</si>
  <si>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</si>
  <si>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</si>
  <si>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</si>
  <si>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</si>
  <si>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</si>
  <si>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</si>
  <si>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</si>
  <si>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</si>
  <si>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</si>
  <si>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</si>
  <si>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</si>
  <si>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</si>
  <si>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</si>
  <si>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</si>
  <si>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</si>
  <si>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</si>
  <si>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</si>
  <si>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</si>
  <si>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</si>
  <si>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</si>
  <si>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</si>
  <si>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</si>
  <si>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</si>
  <si>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</si>
  <si>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</si>
  <si>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</si>
  <si>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</si>
  <si>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</si>
  <si>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</si>
  <si>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</si>
  <si>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</si>
  <si>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</si>
  <si>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</si>
  <si>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</si>
  <si>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</si>
  <si>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</si>
  <si>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</si>
  <si>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</si>
  <si>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</si>
  <si>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</si>
  <si>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</si>
  <si>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</si>
  <si>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</si>
  <si>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</si>
  <si>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</si>
  <si>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</si>
  <si>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</si>
  <si>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</si>
  <si>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</si>
  <si>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</si>
  <si>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</si>
  <si>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</si>
  <si>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</si>
  <si>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</si>
  <si>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</si>
  <si>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</si>
  <si>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</si>
  <si>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</si>
  <si>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</si>
  <si>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</si>
  <si>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</si>
  <si>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</si>
  <si>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</si>
  <si>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</si>
  <si>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</si>
  <si>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</si>
  <si>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</si>
  <si>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</si>
  <si>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</si>
  <si>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</si>
  <si>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</si>
  <si>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</si>
  <si>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</si>
  <si>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</si>
  <si>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</si>
  <si>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</si>
  <si>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</si>
  <si>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</si>
  <si>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</si>
  <si>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</si>
  <si>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</si>
  <si>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</si>
  <si>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</si>
  <si>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</si>
  <si>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</si>
  <si>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</si>
  <si>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</si>
  <si>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</si>
  <si>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</si>
  <si>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</si>
  <si>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</si>
  <si>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</si>
  <si>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</si>
  <si>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</si>
  <si>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</si>
  <si>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</si>
  <si>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</si>
  <si>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</si>
  <si>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</si>
  <si>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</si>
  <si>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</si>
  <si>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</si>
  <si>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</si>
  <si>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</si>
  <si>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</si>
  <si>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</si>
  <si>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</si>
  <si>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</si>
  <si>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</si>
  <si>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</si>
  <si>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</si>
  <si>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</si>
  <si>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</si>
  <si>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</si>
  <si>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</si>
  <si>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</si>
  <si>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</si>
  <si>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</si>
  <si>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</si>
  <si>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</si>
  <si>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</si>
  <si>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</si>
  <si>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</si>
  <si>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</si>
  <si>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</si>
  <si>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</si>
  <si>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</si>
  <si>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</si>
  <si>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</si>
  <si>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</si>
  <si>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</si>
  <si>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</si>
  <si>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</si>
  <si>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</si>
  <si>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</si>
  <si>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</si>
  <si>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</si>
  <si>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</si>
  <si>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</si>
  <si>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</si>
  <si>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</si>
  <si>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</si>
  <si>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</si>
  <si>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</si>
  <si>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</si>
  <si>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</si>
  <si>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</si>
  <si>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</si>
  <si>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</si>
  <si>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</si>
  <si>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</si>
  <si>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</si>
  <si>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</si>
  <si>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</si>
  <si>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</si>
  <si>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</si>
  <si>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</si>
  <si>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</si>
  <si>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</si>
  <si>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</si>
  <si>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</si>
  <si>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</si>
  <si>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</si>
  <si>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</si>
  <si>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</si>
  <si>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</si>
  <si>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</si>
  <si>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</si>
  <si>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</si>
  <si>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</si>
  <si>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</si>
  <si>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</si>
  <si>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</si>
  <si>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</si>
  <si>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</si>
  <si>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</si>
  <si>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</si>
  <si>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</si>
  <si>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</si>
  <si>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</si>
  <si>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</si>
  <si>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</si>
  <si>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</si>
  <si>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</si>
  <si>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</si>
  <si>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</si>
  <si>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</si>
  <si>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</si>
  <si>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</si>
  <si>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</si>
  <si>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</si>
  <si>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</si>
  <si>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</si>
  <si>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</si>
  <si>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</si>
  <si>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</si>
  <si>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</si>
  <si>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</si>
  <si>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</si>
  <si>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</si>
  <si>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</si>
  <si>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</si>
  <si>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</si>
  <si>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</si>
  <si>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</si>
  <si>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</si>
  <si>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</si>
  <si>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</si>
  <si>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</si>
  <si>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</si>
  <si>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</si>
  <si>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</si>
  <si>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</si>
  <si>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</si>
  <si>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</si>
  <si>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</si>
  <si>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</si>
  <si>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</si>
  <si>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</si>
  <si>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</si>
  <si>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</si>
  <si>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</si>
  <si>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</si>
  <si>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</si>
  <si>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</si>
  <si>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</si>
  <si>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</si>
  <si>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</si>
  <si>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</si>
  <si>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</si>
  <si>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</si>
  <si>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</si>
  <si>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</si>
  <si>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</si>
  <si>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</si>
  <si>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</si>
  <si>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</si>
  <si>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</si>
  <si>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</si>
  <si>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</si>
  <si>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</si>
  <si>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</si>
  <si>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</si>
  <si>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</si>
  <si>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</si>
  <si>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</si>
  <si>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</si>
  <si>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</si>
  <si>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</si>
  <si>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</si>
  <si>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</si>
  <si>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</si>
  <si>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</si>
  <si>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</si>
  <si>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</si>
  <si>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</si>
  <si>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</si>
  <si>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</si>
  <si>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</si>
  <si>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</si>
  <si>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</si>
  <si>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</si>
  <si>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</si>
  <si>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</si>
  <si>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</si>
  <si>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</si>
  <si>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</si>
  <si>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</si>
  <si>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</si>
  <si>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</si>
  <si>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</si>
  <si>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</si>
  <si>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</si>
  <si>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</si>
  <si>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</si>
  <si>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</si>
  <si>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</si>
  <si>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</si>
  <si>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</si>
  <si>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</si>
  <si>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</si>
  <si>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</si>
  <si>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</si>
  <si>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</si>
  <si>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</si>
  <si>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</si>
  <si>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</si>
  <si>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</si>
  <si>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</si>
  <si>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</si>
  <si>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</si>
  <si>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</si>
  <si>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</si>
  <si>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</si>
  <si>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</si>
  <si>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</si>
  <si>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</si>
  <si>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</si>
  <si>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</si>
  <si>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</si>
  <si>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</si>
  <si>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</si>
  <si>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</si>
  <si>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</si>
  <si>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</si>
  <si>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</si>
  <si>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</si>
  <si>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</si>
  <si>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</si>
  <si>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</si>
  <si>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</si>
  <si>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</si>
  <si>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</si>
  <si>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</si>
  <si>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</si>
  <si>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</si>
  <si>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</si>
  <si>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</si>
  <si>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</si>
  <si>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</si>
  <si>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</si>
  <si>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</si>
  <si>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</si>
  <si>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</si>
  <si>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</si>
  <si>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</si>
  <si>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</si>
  <si>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</si>
  <si>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</si>
  <si>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</si>
  <si>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</si>
  <si>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</si>
  <si>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</si>
  <si>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</si>
  <si>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</si>
  <si>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</si>
  <si>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</si>
  <si>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</si>
  <si>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</si>
  <si>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</si>
  <si>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</si>
  <si>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</si>
  <si>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</si>
  <si>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</si>
  <si>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</si>
  <si>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</si>
  <si>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</si>
  <si>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</si>
  <si>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</si>
  <si>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</si>
  <si>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</si>
  <si>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</si>
  <si>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</si>
  <si>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</si>
  <si>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</si>
  <si>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</si>
  <si>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</si>
  <si>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</si>
  <si>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</si>
  <si>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</si>
  <si>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</si>
  <si>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</si>
  <si>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</si>
  <si>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</si>
  <si>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</si>
  <si>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</si>
  <si>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</si>
  <si>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</si>
  <si>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</si>
  <si>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</si>
  <si>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</si>
  <si>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</si>
  <si>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</si>
  <si>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</si>
  <si>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</si>
  <si>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</si>
  <si>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</si>
  <si>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</si>
  <si>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</si>
  <si>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</si>
  <si>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</si>
  <si>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</si>
  <si>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</si>
  <si>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</si>
  <si>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</si>
  <si>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</si>
  <si>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</si>
  <si>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</si>
  <si>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</si>
  <si>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</si>
  <si>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</si>
  <si>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</si>
  <si>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</si>
  <si>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</si>
  <si>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</si>
  <si>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</si>
  <si>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</si>
  <si>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</si>
  <si>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</si>
  <si>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</si>
  <si>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</si>
  <si>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</si>
  <si>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</si>
  <si>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</si>
  <si>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</si>
  <si>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</si>
  <si>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</si>
  <si>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</si>
  <si>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</si>
  <si>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</si>
  <si>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</si>
  <si>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</si>
  <si>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</si>
  <si>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</si>
  <si>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</si>
  <si>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</si>
  <si>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</si>
  <si>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</si>
  <si>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</si>
  <si>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</si>
  <si>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</si>
  <si>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</si>
  <si>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</si>
  <si>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</si>
  <si>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</si>
  <si>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</si>
  <si>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</si>
  <si>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</si>
  <si>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</si>
  <si>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</si>
  <si>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</si>
  <si>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</si>
  <si>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</si>
  <si>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</si>
  <si>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</si>
  <si>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</si>
  <si>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</si>
  <si>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</si>
  <si>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</si>
  <si>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</si>
  <si>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</si>
  <si>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</si>
  <si>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</si>
  <si>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</si>
  <si>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</si>
  <si>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</si>
  <si>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</si>
  <si>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</si>
  <si>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</si>
  <si>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</si>
  <si>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</si>
  <si>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</si>
  <si>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</si>
  <si>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</si>
  <si>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</si>
  <si>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</si>
  <si>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</si>
  <si>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</si>
  <si>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</si>
  <si>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</si>
  <si>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</si>
  <si>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</si>
  <si>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</si>
  <si>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</si>
  <si>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</si>
  <si>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</si>
  <si>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</si>
  <si>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</si>
  <si>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</si>
  <si>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</si>
  <si>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</si>
  <si>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</si>
  <si>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</si>
  <si>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</si>
  <si>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</si>
  <si>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</si>
  <si>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</si>
  <si>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</si>
  <si>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</si>
  <si>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</si>
  <si>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</si>
  <si>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</si>
  <si>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</si>
  <si>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</si>
  <si>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</si>
  <si>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</si>
  <si>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</si>
  <si>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</si>
  <si>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</si>
  <si>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</si>
  <si>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</si>
  <si>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</si>
  <si>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</si>
  <si>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</si>
  <si>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</si>
  <si>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</si>
  <si>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</si>
  <si>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</si>
  <si>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</si>
  <si>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</si>
  <si>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</si>
  <si>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</si>
  <si>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</si>
  <si>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</si>
  <si>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</si>
  <si>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</si>
  <si>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</si>
  <si>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</si>
  <si>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</si>
  <si>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</si>
  <si>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</si>
  <si>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</si>
  <si>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</si>
  <si>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</si>
  <si>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</si>
  <si>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</si>
  <si>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</si>
  <si>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</si>
  <si>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</si>
  <si>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</si>
  <si>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</si>
  <si>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</si>
  <si>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</si>
  <si>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</si>
  <si>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</si>
  <si>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</si>
  <si>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</si>
  <si>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</si>
  <si>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</si>
  <si>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</si>
  <si>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</si>
  <si>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</si>
  <si>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</si>
  <si>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</si>
  <si>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</si>
  <si>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</si>
  <si>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</si>
  <si>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</si>
  <si>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</si>
  <si>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</si>
  <si>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</si>
  <si>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</si>
  <si>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</si>
  <si>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</si>
  <si>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</si>
  <si>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</si>
  <si>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</si>
  <si>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</si>
  <si>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</si>
  <si>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</si>
  <si>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</si>
  <si>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</si>
  <si>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</si>
  <si>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</si>
  <si>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</si>
  <si>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</si>
  <si>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</si>
  <si>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</si>
  <si>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</si>
  <si>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</si>
  <si>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</si>
  <si>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</si>
  <si>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</si>
  <si>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</si>
  <si>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</si>
  <si>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</si>
  <si>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</si>
  <si>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</si>
  <si>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</si>
  <si>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</si>
  <si>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</si>
  <si>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</si>
  <si>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</si>
  <si>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</si>
  <si>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</si>
  <si>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</si>
  <si>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</si>
  <si>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</si>
  <si>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</si>
  <si>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</si>
  <si>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</si>
  <si>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</si>
  <si>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</si>
  <si>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</si>
  <si>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</si>
  <si>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</si>
  <si>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</si>
  <si>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</si>
  <si>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</si>
  <si>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</si>
  <si>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</si>
  <si>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</si>
  <si>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</si>
  <si>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</si>
  <si>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</si>
  <si>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</si>
  <si>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</si>
  <si>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</si>
  <si>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</si>
  <si>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</si>
  <si>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</si>
  <si>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</si>
  <si>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</si>
  <si>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</si>
  <si>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</si>
  <si>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</si>
  <si>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</si>
  <si>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</si>
  <si>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</si>
  <si>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</si>
  <si>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</si>
  <si>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</si>
  <si>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</si>
  <si>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</si>
  <si>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</si>
  <si>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</si>
  <si>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</si>
  <si>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</si>
  <si>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</si>
  <si>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</si>
  <si>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</si>
  <si>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</si>
  <si>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</si>
  <si>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</si>
  <si>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</si>
  <si>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</si>
  <si>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</si>
  <si>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</si>
  <si>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</si>
  <si>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</si>
  <si>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</si>
  <si>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</si>
  <si>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</si>
  <si>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</si>
  <si>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</si>
  <si>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</si>
  <si>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</si>
  <si>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</si>
  <si>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</si>
  <si>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</si>
  <si>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</si>
  <si>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</si>
  <si>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</si>
  <si>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</si>
  <si>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</si>
  <si>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</si>
  <si>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</si>
  <si>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</si>
  <si>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</si>
  <si>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</si>
  <si>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</si>
  <si>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</si>
  <si>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</si>
  <si>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</si>
  <si>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</si>
  <si>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</si>
  <si>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</si>
  <si>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</si>
  <si>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</si>
  <si>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</si>
  <si>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</si>
  <si>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</si>
  <si>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</si>
  <si>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</si>
  <si>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</si>
  <si>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</si>
  <si>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</si>
  <si>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</si>
  <si>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</si>
  <si>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</si>
  <si>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</si>
  <si>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</si>
  <si>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</si>
  <si>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</si>
  <si>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</si>
  <si>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</si>
  <si>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</si>
  <si>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</si>
  <si>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</si>
  <si>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</si>
  <si>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</si>
  <si>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</si>
  <si>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</si>
  <si>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</si>
  <si>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</si>
  <si>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</si>
  <si>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</si>
  <si>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</si>
  <si>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</si>
  <si>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</si>
  <si>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</si>
  <si>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</si>
  <si>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</si>
  <si>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</si>
  <si>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</si>
  <si>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</si>
  <si>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</si>
  <si>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</si>
  <si>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</si>
  <si>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</si>
  <si>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</si>
  <si>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</si>
  <si>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</si>
  <si>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</si>
  <si>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</si>
  <si>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</si>
  <si>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</si>
  <si>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</si>
  <si>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</si>
  <si>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</si>
  <si>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</si>
  <si>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</si>
  <si>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</si>
  <si>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</si>
  <si>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</si>
  <si>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</si>
  <si>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</si>
  <si>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</si>
  <si>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</si>
  <si>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</si>
  <si>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</si>
  <si>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</si>
  <si>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</si>
  <si>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</si>
  <si>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</si>
  <si>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</si>
  <si>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</si>
  <si>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</si>
  <si>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</si>
  <si>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</si>
  <si>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</si>
  <si>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</si>
  <si>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</si>
  <si>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</si>
  <si>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</si>
  <si>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</si>
  <si>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</si>
  <si>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</si>
  <si>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</si>
  <si>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</si>
  <si>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</si>
  <si>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</si>
  <si>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</si>
  <si>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</si>
  <si>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</si>
  <si>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</si>
  <si>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</si>
  <si>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</si>
  <si>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</si>
  <si>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</si>
  <si>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</si>
  <si>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</si>
  <si>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</si>
  <si>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</si>
  <si>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</si>
  <si>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</si>
  <si>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</si>
  <si>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</si>
  <si>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</si>
  <si>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</si>
  <si>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</si>
  <si>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</si>
  <si>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</si>
  <si>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</si>
  <si>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</si>
  <si>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</si>
  <si>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</si>
  <si>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</si>
  <si>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</si>
  <si>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</si>
  <si>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</si>
  <si>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</si>
  <si>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</si>
  <si>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</si>
  <si>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</si>
  <si>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</si>
  <si>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</si>
  <si>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</si>
  <si>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</si>
  <si>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</si>
  <si>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</si>
  <si>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</si>
  <si>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</si>
  <si>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</si>
  <si>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</si>
  <si>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</si>
  <si>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</si>
  <si>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</si>
  <si>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</si>
  <si>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</si>
  <si>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</si>
  <si>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</si>
  <si>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</si>
  <si>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</si>
  <si>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</si>
  <si>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</si>
  <si>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</si>
  <si>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</si>
  <si>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</si>
  <si>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</si>
  <si>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</si>
  <si>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</si>
  <si>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</si>
  <si>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</si>
  <si>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</si>
  <si>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</si>
  <si>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</si>
  <si>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</si>
  <si>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</si>
  <si>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</si>
  <si>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</si>
  <si>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</si>
  <si>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</si>
  <si>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</si>
  <si>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</si>
  <si>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</si>
  <si>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</si>
  <si>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</si>
  <si>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</si>
  <si>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</si>
  <si>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</si>
  <si>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</si>
  <si>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</si>
  <si>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</si>
  <si>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</si>
  <si>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</si>
  <si>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</si>
  <si>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</si>
  <si>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</si>
  <si>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</si>
  <si>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</si>
  <si>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</si>
  <si>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</si>
  <si>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</si>
  <si>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</si>
  <si>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</si>
  <si>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</si>
  <si>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</si>
  <si>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</si>
  <si>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</si>
  <si>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</si>
  <si>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</si>
  <si>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</si>
  <si>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</si>
  <si>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</si>
  <si>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</si>
  <si>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</si>
  <si>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</si>
  <si>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</si>
  <si>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</si>
  <si>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</si>
  <si>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</si>
  <si>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</si>
  <si>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</si>
  <si>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</si>
  <si>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</si>
  <si>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</si>
  <si>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</si>
  <si>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</si>
  <si>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</si>
  <si>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</si>
  <si>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</si>
  <si>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</si>
  <si>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</si>
  <si>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</si>
  <si>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</si>
  <si>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</si>
  <si>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</si>
  <si>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</si>
  <si>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</si>
  <si>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</si>
  <si>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</si>
  <si>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</si>
  <si>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</si>
  <si>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</si>
  <si>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</si>
  <si>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</si>
  <si>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</si>
  <si>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</si>
  <si>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</si>
  <si>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</si>
  <si>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</si>
  <si>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</si>
  <si>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</si>
  <si>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</si>
  <si>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</si>
  <si>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</si>
  <si>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</si>
  <si>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</si>
  <si>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</si>
  <si>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</si>
  <si>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</si>
  <si>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</si>
  <si>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</si>
  <si>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</si>
  <si>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</si>
  <si>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</si>
  <si>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</si>
  <si>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</si>
  <si>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</si>
  <si>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</si>
  <si>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</si>
  <si>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</si>
  <si>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</si>
  <si>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</si>
  <si>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</si>
  <si>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</si>
  <si>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</si>
  <si>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</si>
  <si>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</si>
  <si>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</si>
  <si>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</si>
  <si>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</si>
  <si>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</si>
  <si>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</si>
  <si>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</si>
  <si>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</si>
  <si>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</si>
  <si>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</si>
  <si>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</si>
  <si>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</si>
  <si>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</si>
  <si>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</si>
  <si>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</si>
  <si>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</si>
  <si>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</si>
  <si>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</si>
  <si>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</si>
  <si>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</si>
  <si>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</si>
  <si>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</si>
  <si>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</si>
  <si>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</si>
  <si>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</si>
  <si>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</si>
  <si>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</si>
  <si>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</si>
  <si>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</si>
  <si>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</si>
  <si>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</si>
  <si>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</si>
  <si>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</si>
  <si>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</si>
  <si>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</si>
  <si>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</si>
  <si>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</si>
  <si>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</si>
  <si>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</si>
  <si>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</si>
  <si>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</si>
  <si>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</si>
  <si>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</si>
  <si>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</si>
  <si>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</si>
  <si>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</si>
  <si>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</si>
  <si>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</si>
  <si>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</si>
  <si>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</si>
  <si>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</si>
  <si>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</si>
  <si>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</si>
  <si>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</si>
  <si>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</si>
  <si>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</si>
  <si>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</si>
  <si>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</si>
  <si>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</si>
  <si>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</si>
  <si>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</si>
  <si>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</si>
  <si>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</si>
  <si>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</si>
  <si>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</si>
  <si>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</si>
  <si>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</si>
  <si>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</si>
  <si>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</si>
  <si>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</si>
  <si>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</si>
  <si>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</si>
  <si>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</si>
  <si>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</si>
  <si>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</si>
  <si>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</si>
  <si>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</si>
  <si>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</si>
  <si>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</si>
  <si>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</si>
  <si>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</si>
  <si>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</si>
  <si>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</si>
  <si>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</si>
  <si>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</si>
  <si>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</si>
  <si>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</si>
  <si>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</si>
  <si>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</si>
  <si>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</si>
  <si>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</si>
  <si>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</si>
  <si>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</si>
  <si>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</si>
  <si>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</si>
  <si>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</si>
  <si>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</si>
  <si>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</si>
  <si>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</si>
  <si>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</si>
  <si>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</si>
  <si>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</si>
  <si>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</si>
  <si>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</si>
  <si>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</si>
  <si>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</si>
  <si>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</si>
  <si>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</si>
  <si>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</si>
  <si>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</si>
  <si>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</si>
  <si>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</si>
  <si>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</si>
  <si>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</si>
  <si>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</si>
  <si>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</si>
  <si>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</si>
  <si>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</si>
  <si>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</si>
  <si>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</si>
  <si>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</si>
  <si>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</si>
  <si>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</si>
  <si>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</si>
  <si>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</si>
  <si>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</si>
  <si>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</si>
  <si>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</si>
  <si>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</si>
  <si>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</si>
  <si>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</si>
  <si>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</si>
  <si>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</si>
  <si>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</si>
  <si>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</si>
  <si>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</si>
  <si>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</si>
  <si>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</si>
  <si>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</si>
  <si>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</si>
  <si>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</si>
  <si>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</si>
  <si>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</si>
  <si>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</si>
  <si>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</si>
  <si>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</si>
  <si>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</si>
  <si>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</si>
  <si>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</si>
  <si>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</si>
  <si>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</si>
  <si>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</si>
  <si>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</si>
  <si>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</si>
  <si>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</si>
  <si>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</si>
  <si>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</si>
  <si>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</si>
  <si>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</si>
  <si>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</si>
  <si>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</si>
  <si>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</si>
  <si>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</si>
  <si>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</si>
  <si>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</si>
  <si>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</si>
  <si>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</si>
  <si>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</si>
  <si>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</si>
  <si>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</si>
  <si>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</si>
  <si>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</si>
  <si>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</si>
  <si>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</si>
  <si>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</si>
  <si>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</si>
  <si>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</si>
  <si>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</si>
  <si>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</si>
  <si>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</si>
  <si>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</si>
  <si>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</si>
  <si>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</si>
  <si>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</si>
  <si>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</si>
  <si>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</si>
  <si>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</si>
  <si>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</si>
  <si>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</si>
  <si>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</si>
  <si>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</si>
  <si>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</si>
  <si>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</si>
  <si>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</si>
  <si>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</si>
  <si>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</si>
  <si>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</si>
  <si>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</si>
  <si>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</si>
  <si>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</si>
  <si>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</si>
  <si>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</si>
  <si>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</si>
  <si>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</si>
  <si>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</si>
  <si>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</si>
  <si>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</si>
  <si>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</si>
  <si>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</si>
  <si>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</si>
  <si>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</si>
  <si>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</si>
  <si>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</si>
  <si>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</si>
  <si>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</si>
  <si>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</si>
  <si>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</si>
  <si>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</si>
  <si>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</si>
  <si>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</si>
  <si>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</si>
  <si>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</si>
  <si>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</si>
  <si>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</si>
  <si>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</si>
  <si>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</si>
  <si>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</si>
  <si>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</si>
  <si>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</si>
  <si>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</si>
  <si>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</si>
  <si>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</si>
  <si>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</si>
  <si>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</si>
  <si>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</si>
  <si>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</si>
  <si>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</si>
  <si>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</si>
  <si>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</si>
  <si>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</si>
  <si>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</si>
  <si>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</si>
  <si>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</si>
  <si>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</si>
  <si>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</si>
  <si>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</si>
  <si>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</si>
  <si>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</si>
  <si>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</si>
  <si>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</si>
  <si>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</si>
  <si>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</si>
  <si>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</si>
  <si>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</si>
  <si>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</si>
  <si>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</si>
  <si>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</si>
  <si>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</si>
  <si>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</si>
  <si>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</si>
  <si>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</si>
  <si>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</si>
  <si>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</si>
  <si>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</si>
  <si>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</si>
  <si>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</si>
  <si>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</si>
  <si>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</si>
  <si>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</si>
  <si>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</si>
  <si>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</si>
  <si>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</si>
  <si>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</si>
  <si>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</si>
  <si>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</si>
  <si>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</si>
  <si>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</si>
  <si>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</si>
  <si>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</si>
  <si>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</si>
  <si>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</si>
  <si>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</si>
  <si>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</si>
  <si>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</si>
  <si>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</si>
  <si>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</si>
  <si>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</si>
  <si>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</si>
  <si>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</si>
  <si>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</si>
  <si>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</si>
  <si>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</si>
  <si>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</si>
  <si>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</si>
  <si>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</si>
  <si>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</si>
  <si>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</si>
  <si>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</si>
  <si>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</si>
  <si>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</si>
  <si>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</si>
  <si>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</si>
  <si>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</si>
  <si>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</si>
  <si>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</si>
  <si>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</si>
  <si>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</si>
  <si>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</si>
  <si>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</si>
  <si>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</si>
  <si>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</si>
  <si>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</si>
  <si>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</si>
  <si>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</si>
  <si>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</si>
  <si>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</si>
  <si>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</si>
  <si>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</si>
  <si>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</si>
  <si>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</si>
  <si>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</si>
  <si>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</si>
  <si>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</si>
  <si>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</si>
  <si>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</si>
  <si>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</si>
  <si>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</si>
  <si>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</si>
  <si>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</si>
  <si>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</si>
  <si>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</si>
  <si>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</si>
  <si>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</si>
  <si>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</si>
  <si>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</si>
  <si>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</si>
  <si>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</si>
  <si>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</si>
  <si>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</si>
  <si>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</si>
  <si>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</si>
  <si>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</si>
  <si>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</si>
  <si>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</si>
  <si>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</si>
  <si>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</si>
  <si>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</si>
  <si>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</si>
  <si>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</si>
  <si>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</si>
  <si>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</si>
  <si>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</si>
  <si>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</si>
  <si>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</si>
  <si>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</si>
  <si>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</si>
  <si>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</si>
  <si>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</si>
  <si>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</si>
  <si>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</si>
  <si>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</si>
  <si>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</si>
  <si>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</si>
  <si>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</si>
  <si>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</si>
  <si>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</si>
  <si>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</si>
  <si>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</si>
  <si>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</si>
  <si>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</si>
  <si>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</si>
  <si>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</si>
  <si>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</si>
  <si>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</si>
  <si>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</si>
  <si>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</si>
  <si>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</si>
  <si>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</si>
  <si>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</si>
  <si>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</si>
  <si>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</si>
  <si>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</si>
  <si>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</si>
  <si>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</si>
  <si>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</si>
  <si>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</si>
  <si>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</si>
  <si>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</si>
  <si>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</si>
  <si>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</si>
  <si>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</si>
  <si>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</si>
  <si>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</si>
  <si>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</si>
  <si>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</si>
  <si>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</si>
  <si>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</si>
  <si>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</si>
  <si>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</si>
  <si>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</si>
  <si>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</si>
  <si>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</si>
  <si>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</si>
  <si>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</si>
  <si>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</si>
  <si>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</si>
  <si>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</si>
  <si>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</si>
  <si>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</si>
  <si>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</si>
  <si>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</si>
  <si>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</si>
  <si>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</si>
  <si>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</si>
  <si>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</si>
  <si>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</si>
  <si>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</si>
  <si>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</si>
  <si>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</si>
  <si>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</si>
  <si>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</si>
  <si>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</si>
  <si>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</si>
  <si>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</si>
  <si>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</si>
  <si>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</si>
  <si>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</si>
  <si>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</si>
  <si>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</si>
  <si>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</si>
  <si>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</si>
  <si>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</si>
  <si>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</si>
  <si>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</si>
  <si>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</si>
  <si>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</si>
  <si>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</si>
  <si>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</si>
  <si>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</si>
  <si>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</si>
  <si>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</si>
  <si>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</si>
  <si>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</si>
  <si>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</si>
  <si>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</si>
  <si>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</si>
  <si>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</si>
  <si>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</si>
  <si>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</si>
  <si>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</si>
  <si>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</si>
  <si>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</si>
  <si>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</si>
  <si>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</si>
  <si>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</si>
  <si>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</si>
  <si>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</si>
  <si>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</si>
  <si>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</si>
  <si>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</si>
  <si>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</si>
  <si>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</si>
  <si>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</si>
  <si>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</si>
  <si>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</si>
  <si>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</si>
  <si>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</si>
  <si>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</si>
  <si>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</si>
  <si>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</si>
  <si>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</si>
  <si>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</si>
  <si>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</si>
  <si>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</si>
  <si>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</si>
  <si>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</si>
  <si>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</si>
  <si>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</si>
  <si>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</si>
  <si>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</si>
  <si>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</si>
  <si>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</si>
  <si>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</si>
  <si>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</si>
  <si>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</si>
  <si>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</si>
  <si>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</si>
  <si>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</si>
  <si>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</si>
  <si>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</si>
  <si>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</si>
  <si>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</si>
  <si>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</si>
  <si>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</si>
  <si>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</si>
  <si>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</si>
  <si>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</si>
  <si>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</si>
  <si>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</si>
  <si>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</si>
  <si>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</si>
  <si>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</si>
  <si>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</si>
  <si>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</si>
  <si>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</si>
  <si>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</si>
  <si>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</si>
  <si>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</si>
  <si>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</si>
  <si>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</si>
  <si>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</si>
  <si>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</si>
  <si>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</si>
  <si>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</si>
  <si>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</si>
  <si>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</si>
  <si>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</si>
  <si>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</si>
  <si>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</si>
  <si>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</si>
  <si>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</si>
  <si>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</si>
  <si>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</si>
  <si>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</si>
  <si>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</si>
  <si>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</si>
  <si>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</si>
  <si>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</si>
  <si>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</si>
  <si>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</si>
  <si>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</si>
  <si>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</si>
  <si>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</si>
  <si>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</si>
  <si>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</si>
  <si>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</si>
  <si>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</si>
  <si>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</si>
  <si>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</si>
  <si>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</si>
  <si>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</si>
  <si>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</si>
  <si>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</si>
  <si>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</si>
  <si>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</si>
  <si>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</si>
  <si>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</si>
  <si>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</si>
  <si>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</si>
  <si>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</si>
  <si>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</si>
  <si>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</si>
  <si>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</si>
  <si>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</si>
  <si>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</si>
  <si>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</si>
  <si>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</si>
  <si>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</si>
  <si>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</si>
  <si>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</si>
  <si>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</si>
  <si>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</si>
  <si>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</si>
  <si>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</si>
  <si>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</si>
  <si>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</si>
  <si>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</si>
  <si>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</si>
  <si>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</si>
  <si>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</si>
  <si>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</si>
  <si>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</si>
  <si>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</si>
  <si>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</si>
  <si>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</si>
  <si>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</si>
  <si>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</si>
  <si>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</si>
  <si>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</si>
  <si>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</si>
  <si>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</si>
  <si>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</si>
  <si>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</si>
  <si>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</si>
  <si>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</si>
  <si>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</si>
  <si>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</si>
  <si>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</si>
  <si>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</si>
  <si>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</si>
  <si>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</si>
  <si>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</si>
  <si>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</si>
  <si>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</si>
  <si>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</si>
  <si>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</si>
  <si>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</si>
  <si>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</si>
  <si>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</si>
  <si>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</si>
  <si>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</si>
  <si>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</si>
  <si>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</si>
  <si>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</si>
  <si>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</si>
  <si>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</si>
  <si>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</si>
  <si>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</si>
  <si>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</si>
  <si>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</si>
  <si>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</si>
  <si>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</si>
  <si>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</si>
  <si>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</si>
  <si>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</si>
  <si>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</si>
  <si>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</si>
  <si>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</si>
  <si>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</si>
  <si>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</si>
  <si>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</si>
  <si>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</si>
  <si>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</si>
  <si>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</si>
  <si>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</si>
  <si>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</si>
  <si>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</si>
  <si>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</si>
  <si>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</si>
  <si>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</si>
  <si>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</si>
  <si>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</si>
  <si>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</si>
  <si>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</si>
  <si>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</si>
  <si>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</si>
  <si>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</si>
  <si>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</si>
  <si>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</si>
  <si>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</si>
  <si>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</si>
  <si>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</si>
  <si>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</si>
  <si>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</si>
  <si>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</si>
  <si>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</si>
  <si>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</si>
  <si>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</si>
  <si>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</si>
  <si>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</si>
  <si>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</si>
  <si>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</si>
  <si>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</si>
  <si>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</si>
  <si>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</si>
  <si>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</si>
  <si>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</si>
  <si>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</si>
  <si>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</si>
  <si>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</si>
  <si>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</si>
  <si>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</si>
  <si>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</si>
  <si>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</si>
  <si>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</si>
  <si>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</si>
  <si>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</si>
  <si>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</si>
  <si>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</si>
  <si>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</si>
  <si>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</si>
  <si>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</si>
  <si>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</si>
  <si>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</si>
  <si>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</si>
  <si>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</si>
  <si>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</si>
  <si>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</si>
  <si>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</si>
  <si>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</si>
  <si>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</si>
  <si>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</si>
  <si>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</si>
  <si>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</si>
  <si>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</si>
  <si>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</si>
  <si>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</si>
  <si>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</si>
  <si>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</si>
  <si>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</si>
  <si>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</si>
  <si>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</si>
  <si>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</si>
  <si>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</si>
  <si>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</si>
  <si>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</si>
  <si>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</si>
  <si>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</si>
  <si>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</si>
  <si>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</si>
  <si>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</si>
  <si>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</si>
  <si>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</si>
  <si>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</si>
  <si>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</si>
  <si>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</si>
  <si>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</si>
  <si>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</si>
  <si>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</si>
  <si>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</si>
  <si>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</si>
  <si>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</si>
  <si>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</si>
  <si>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</si>
  <si>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</si>
  <si>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</si>
  <si>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</si>
  <si>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</si>
  <si>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</si>
  <si>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</si>
  <si>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</si>
  <si>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</si>
  <si>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</si>
  <si>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</si>
  <si>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</si>
  <si>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</si>
  <si>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</si>
  <si>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</si>
  <si>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</si>
  <si>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</si>
  <si>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</si>
  <si>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</si>
  <si>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</si>
  <si>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</si>
  <si>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</si>
  <si>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</si>
  <si>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</si>
  <si>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</si>
  <si>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</si>
  <si>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</si>
  <si>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</si>
  <si>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</si>
  <si>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</si>
  <si>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</si>
  <si>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</si>
  <si>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</si>
  <si>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</si>
  <si>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</si>
  <si>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</si>
  <si>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</si>
  <si>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</si>
  <si>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</si>
  <si>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</si>
  <si>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</si>
  <si>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</si>
  <si>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</si>
  <si>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</si>
  <si>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</si>
  <si>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</si>
  <si>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</si>
  <si>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</si>
  <si>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</si>
  <si>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</si>
  <si>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</si>
  <si>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</si>
  <si>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</si>
  <si>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</si>
  <si>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</si>
  <si>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</si>
  <si>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</si>
  <si>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</si>
  <si>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</si>
  <si>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</si>
  <si>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</si>
  <si>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</si>
  <si>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</si>
  <si>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</si>
  <si>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</si>
  <si>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</si>
  <si>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</si>
  <si>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</si>
  <si>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</si>
  <si>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</si>
  <si>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</si>
  <si>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</si>
  <si>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</si>
  <si>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</si>
  <si>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</si>
  <si>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</si>
  <si>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</si>
  <si>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</si>
  <si>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</si>
  <si>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</si>
  <si>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</si>
  <si>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</si>
  <si>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</si>
  <si>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</si>
  <si>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</si>
  <si>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</si>
  <si>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</si>
  <si>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</si>
  <si>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</si>
  <si>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</si>
  <si>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</si>
  <si>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</si>
  <si>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</si>
  <si>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</si>
  <si>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</si>
  <si>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</si>
  <si>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</si>
  <si>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</si>
  <si>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</si>
  <si>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</si>
  <si>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</si>
  <si>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</si>
  <si>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</si>
  <si>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</si>
  <si>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</si>
  <si>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</si>
  <si>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</si>
  <si>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</si>
  <si>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</si>
  <si>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</si>
  <si>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</si>
  <si>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</si>
  <si>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</si>
  <si>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</si>
  <si>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</si>
  <si>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</si>
  <si>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</si>
  <si>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</si>
  <si>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</si>
  <si>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</si>
  <si>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</si>
  <si>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</si>
  <si>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</si>
  <si>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</si>
  <si>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</si>
  <si>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</si>
  <si>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</si>
  <si>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</si>
  <si>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</si>
  <si>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</si>
  <si>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</si>
  <si>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</si>
  <si>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</si>
  <si>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</si>
  <si>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</si>
  <si>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</si>
  <si>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</si>
  <si>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</si>
  <si>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</si>
  <si>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</si>
  <si>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</si>
  <si>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</si>
  <si>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</si>
  <si>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</si>
  <si>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</si>
  <si>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</si>
  <si>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</si>
  <si>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</si>
  <si>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</si>
  <si>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</si>
  <si>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</si>
  <si>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</si>
  <si>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</si>
  <si>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</si>
  <si>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</si>
  <si>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</si>
  <si>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</si>
  <si>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</si>
  <si>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</si>
  <si>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</si>
  <si>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</si>
  <si>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</si>
  <si>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</si>
  <si>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</si>
  <si>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</si>
  <si>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</si>
  <si>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</si>
  <si>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</si>
  <si>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</si>
  <si>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</si>
  <si>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</si>
  <si>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</si>
  <si>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</si>
  <si>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</si>
  <si>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</si>
  <si>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</si>
  <si>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</si>
  <si>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</si>
  <si>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</si>
  <si>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</si>
  <si>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</si>
  <si>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</si>
  <si>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</si>
  <si>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</si>
  <si>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</si>
  <si>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</si>
  <si>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</si>
  <si>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</si>
  <si>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</si>
  <si>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</si>
  <si>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</si>
  <si>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</si>
  <si>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</si>
  <si>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</si>
  <si>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</si>
  <si>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</si>
  <si>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</si>
  <si>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</si>
  <si>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</si>
  <si>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</si>
  <si>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</si>
  <si>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</si>
  <si>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</si>
  <si>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</si>
  <si>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</si>
  <si>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</si>
  <si>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</si>
  <si>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</si>
  <si>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</si>
  <si>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</si>
  <si>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</si>
  <si>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</si>
  <si>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</si>
  <si>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</si>
  <si>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</si>
  <si>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</si>
  <si>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</si>
  <si>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</si>
  <si>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</si>
  <si>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</si>
  <si>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</si>
  <si>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</si>
  <si>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</si>
  <si>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</si>
  <si>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</si>
  <si>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</si>
  <si>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</si>
  <si>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</si>
  <si>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</si>
  <si>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</si>
  <si>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</si>
  <si>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</si>
  <si>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</si>
  <si>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</si>
  <si>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</si>
  <si>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</si>
  <si>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</si>
  <si>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</si>
  <si>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</si>
  <si>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</si>
  <si>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</si>
  <si>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</si>
  <si>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</si>
  <si>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</si>
  <si>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</si>
  <si>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</si>
  <si>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</si>
  <si>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</si>
  <si>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</si>
  <si>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</si>
  <si>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</si>
  <si>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</si>
  <si>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</si>
  <si>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</si>
  <si>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</si>
  <si>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</si>
  <si>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</si>
  <si>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</si>
  <si>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</si>
  <si>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</si>
  <si>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</si>
  <si>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</si>
  <si>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</si>
  <si>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</si>
  <si>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</si>
  <si>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</si>
  <si>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</si>
  <si>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</si>
  <si>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</si>
  <si>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</si>
  <si>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</si>
  <si>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</si>
  <si>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</si>
  <si>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</si>
  <si>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</si>
  <si>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</si>
  <si>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</si>
  <si>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</si>
  <si>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</si>
  <si>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</si>
  <si>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</si>
  <si>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</si>
  <si>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</si>
  <si>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</si>
  <si>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</si>
  <si>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</si>
  <si>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</si>
  <si>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</si>
  <si>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</si>
  <si>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</si>
  <si>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</si>
  <si>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</si>
  <si>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</si>
  <si>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</si>
  <si>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</si>
  <si>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</si>
  <si>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</si>
  <si>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</si>
  <si>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</si>
  <si>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</si>
  <si>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</si>
  <si>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</si>
  <si>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</si>
  <si>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</si>
  <si>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</si>
  <si>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</si>
  <si>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</si>
  <si>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</si>
  <si>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</si>
  <si>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</si>
  <si>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</si>
  <si>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</si>
  <si>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</si>
  <si>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</si>
  <si>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</si>
  <si>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</si>
  <si>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</si>
  <si>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</si>
  <si>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</si>
  <si>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</si>
  <si>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</si>
  <si>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</si>
  <si>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</si>
  <si>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</si>
  <si>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</si>
  <si>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</si>
  <si>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</si>
  <si>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</si>
  <si>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</si>
  <si>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</si>
  <si>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</si>
  <si>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</si>
  <si>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</si>
  <si>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</si>
  <si>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</si>
  <si>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</si>
  <si>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</si>
  <si>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</si>
  <si>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</si>
  <si>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</si>
  <si>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</si>
  <si>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</si>
  <si>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</si>
  <si>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</si>
  <si>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</si>
  <si>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</si>
  <si>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</si>
  <si>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</si>
  <si>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</si>
  <si>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</si>
  <si>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</si>
  <si>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</si>
  <si>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</si>
  <si>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</si>
  <si>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</si>
  <si>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</si>
  <si>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</si>
  <si>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</si>
  <si>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</si>
  <si>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</si>
  <si>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</si>
  <si>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</si>
  <si>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</si>
  <si>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</si>
  <si>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</si>
  <si>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</si>
  <si>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</si>
  <si>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</si>
  <si>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</si>
  <si>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</si>
  <si>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</si>
  <si>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</si>
  <si>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</si>
  <si>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</si>
  <si>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</si>
  <si>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</si>
  <si>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</si>
  <si>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</si>
  <si>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</si>
  <si>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</si>
  <si>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</si>
  <si>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</si>
  <si>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</si>
  <si>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</si>
  <si>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</si>
  <si>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</si>
  <si>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</si>
  <si>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</si>
  <si>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</si>
  <si>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</si>
  <si>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</si>
  <si>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</si>
  <si>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</si>
  <si>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</si>
  <si>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</si>
  <si>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</si>
  <si>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</si>
  <si>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</si>
  <si>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</si>
  <si>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</si>
  <si>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</si>
  <si>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</si>
  <si>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</si>
  <si>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</si>
  <si>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</si>
  <si>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</si>
  <si>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</si>
  <si>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</si>
  <si>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</si>
  <si>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</si>
  <si>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</si>
  <si>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</si>
  <si>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</si>
  <si>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</si>
  <si>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</si>
  <si>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</si>
  <si>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</si>
  <si>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</si>
  <si>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</si>
  <si>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</si>
  <si>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</si>
  <si>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</si>
  <si>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</si>
  <si>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</si>
  <si>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</si>
  <si>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</si>
  <si>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</si>
  <si>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</si>
  <si>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</si>
  <si>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</si>
  <si>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</si>
  <si>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</si>
  <si>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</si>
  <si>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</si>
  <si>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</si>
  <si>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</si>
  <si>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</si>
  <si>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</si>
  <si>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</si>
  <si>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</si>
  <si>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</si>
  <si>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</si>
  <si>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</si>
  <si>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</si>
  <si>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</si>
  <si>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</si>
  <si>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</si>
  <si>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</si>
  <si>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</si>
  <si>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</si>
  <si>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</si>
  <si>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</si>
  <si>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</si>
  <si>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</si>
  <si>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</si>
  <si>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</si>
  <si>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</si>
  <si>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</si>
  <si>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</si>
  <si>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</si>
  <si>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</si>
  <si>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</si>
  <si>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</si>
  <si>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</si>
  <si>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</si>
  <si>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</si>
  <si>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</si>
  <si>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</si>
  <si>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</si>
  <si>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</si>
  <si>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</si>
  <si>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</si>
  <si>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</si>
  <si>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</si>
  <si>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</si>
  <si>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</si>
  <si>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</si>
  <si>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</si>
  <si>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</si>
  <si>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</si>
  <si>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</si>
  <si>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</si>
  <si>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</si>
  <si>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</si>
  <si>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</si>
  <si>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</si>
  <si>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</si>
  <si>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</si>
  <si>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</si>
  <si>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</si>
  <si>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</si>
  <si>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</si>
  <si>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</si>
  <si>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</si>
  <si>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</si>
  <si>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</si>
  <si>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</si>
  <si>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</si>
  <si>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</si>
  <si>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</si>
  <si>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</si>
  <si>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</si>
  <si>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</si>
  <si>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</si>
  <si>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</si>
  <si>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</si>
  <si>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</si>
  <si>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</si>
  <si>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</si>
  <si>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</si>
  <si>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</si>
  <si>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</si>
  <si>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</si>
  <si>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</si>
  <si>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</si>
  <si>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</si>
  <si>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</si>
  <si>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</si>
  <si>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</si>
  <si>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</si>
  <si>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</si>
  <si>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</si>
  <si>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</si>
  <si>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</si>
  <si>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</si>
  <si>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</si>
  <si>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</si>
  <si>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</si>
  <si>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</si>
  <si>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</si>
  <si>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</si>
  <si>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</si>
  <si>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</si>
  <si>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</si>
  <si>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</si>
  <si>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</si>
  <si>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</si>
  <si>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</si>
  <si>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</si>
  <si>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</si>
  <si>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</si>
  <si>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</si>
  <si>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</si>
  <si>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</si>
  <si>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</si>
  <si>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</si>
  <si>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</si>
  <si>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</si>
  <si>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</si>
  <si>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</si>
  <si>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</si>
  <si>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</si>
  <si>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</si>
  <si>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</si>
  <si>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</si>
  <si>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</si>
  <si>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</si>
  <si>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</si>
  <si>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</si>
  <si>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</si>
  <si>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</si>
  <si>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</si>
  <si>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</si>
  <si>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</si>
  <si>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</si>
  <si>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</si>
  <si>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</si>
  <si>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</si>
  <si>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</si>
  <si>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</si>
  <si>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</si>
  <si>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</si>
  <si>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</si>
  <si>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</si>
  <si>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</si>
  <si>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</si>
  <si>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</si>
  <si>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</si>
  <si>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</si>
  <si>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</si>
  <si>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</si>
  <si>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</si>
  <si>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</si>
  <si>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</si>
  <si>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</si>
  <si>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</si>
  <si>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</si>
  <si>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</si>
  <si>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</si>
  <si>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</si>
  <si>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</si>
  <si>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</si>
  <si>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</si>
  <si>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</si>
  <si>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</si>
  <si>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</si>
  <si>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</si>
  <si>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</si>
  <si>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</si>
  <si>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</si>
  <si>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</si>
  <si>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</si>
  <si>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</si>
  <si>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</si>
  <si>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</si>
  <si>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</si>
  <si>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</si>
  <si>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</si>
  <si>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</si>
  <si>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</si>
  <si>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</si>
  <si>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</si>
  <si>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</si>
  <si>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</si>
  <si>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</si>
  <si>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</si>
  <si>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</si>
  <si>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</si>
  <si>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</si>
  <si>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</si>
  <si>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</si>
  <si>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</si>
  <si>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</si>
  <si>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</si>
  <si>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</si>
  <si>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</si>
  <si>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</si>
  <si>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</si>
  <si>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</si>
  <si>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</si>
  <si>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</si>
  <si>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</si>
  <si>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</si>
  <si>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</si>
  <si>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</si>
  <si>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</si>
  <si>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</si>
  <si>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</si>
  <si>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</si>
  <si>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</si>
  <si>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</si>
  <si>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</si>
  <si>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</si>
  <si>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</si>
  <si>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</si>
  <si>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</si>
  <si>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</si>
  <si>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</si>
  <si>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</si>
  <si>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</si>
  <si>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</si>
  <si>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</si>
  <si>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</si>
  <si>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</si>
  <si>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</si>
  <si>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</si>
  <si>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</si>
  <si>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</si>
  <si>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</si>
  <si>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</si>
  <si>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</si>
  <si>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</si>
  <si>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</si>
  <si>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</si>
  <si>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</si>
  <si>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</si>
  <si>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</si>
  <si>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</si>
  <si>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</si>
  <si>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</si>
  <si>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</si>
  <si>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</si>
  <si>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</si>
  <si>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</si>
  <si>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</si>
  <si>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</si>
  <si>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</si>
  <si>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</si>
  <si>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</si>
  <si>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</si>
  <si>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</si>
  <si>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</si>
  <si>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</si>
  <si>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</si>
  <si>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</si>
  <si>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</si>
  <si>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</si>
  <si>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</si>
  <si>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</si>
  <si>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</si>
  <si>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</si>
  <si>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</si>
  <si>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</si>
  <si>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</si>
  <si>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</si>
  <si>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</si>
  <si>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</si>
  <si>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</si>
  <si>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</si>
  <si>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</si>
  <si>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</si>
  <si>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</si>
  <si>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</si>
  <si>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</si>
  <si>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</si>
  <si>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</si>
  <si>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</si>
  <si>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</si>
  <si>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</si>
  <si>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</si>
  <si>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</si>
  <si>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</si>
  <si>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</si>
  <si>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</si>
  <si>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</si>
  <si>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</si>
  <si>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</si>
  <si>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</si>
  <si>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</si>
  <si>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</si>
  <si>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</si>
  <si>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</si>
  <si>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</si>
  <si>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</si>
  <si>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</si>
  <si>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</si>
  <si>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</si>
  <si>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</si>
  <si>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</si>
  <si>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</si>
  <si>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</si>
  <si>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</si>
  <si>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</si>
  <si>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</si>
  <si>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</si>
  <si>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</si>
  <si>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</si>
  <si>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</si>
  <si>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</si>
  <si>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</si>
  <si>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</si>
  <si>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</si>
  <si>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</si>
  <si>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</si>
  <si>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</si>
  <si>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</si>
  <si>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</si>
  <si>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</si>
  <si>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</si>
  <si>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</si>
  <si>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</si>
  <si>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</si>
  <si>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</si>
  <si>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</si>
  <si>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</si>
  <si>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</si>
  <si>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</si>
  <si>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</si>
  <si>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</si>
  <si>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</si>
  <si>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</si>
  <si>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</si>
  <si>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</si>
  <si>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</si>
  <si>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</si>
  <si>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</si>
  <si>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</si>
  <si>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</si>
  <si>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</si>
  <si>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</si>
  <si>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</si>
  <si>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</si>
  <si>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</si>
  <si>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</si>
  <si>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</si>
  <si>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</si>
  <si>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</si>
  <si>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</si>
  <si>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</si>
  <si>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</si>
  <si>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</si>
  <si>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</si>
  <si>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</si>
  <si>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</si>
  <si>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</si>
  <si>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</si>
  <si>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</si>
  <si>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</si>
  <si>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</si>
  <si>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</si>
  <si>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</si>
  <si>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</si>
  <si>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</si>
  <si>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</si>
  <si>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</si>
  <si>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</si>
  <si>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</si>
  <si>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</si>
  <si>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</si>
  <si>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</si>
  <si>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</si>
  <si>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</si>
  <si>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</si>
  <si>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</si>
  <si>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</si>
  <si>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</si>
  <si>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</si>
  <si>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</si>
  <si>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</si>
  <si>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</si>
  <si>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</si>
  <si>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</si>
  <si>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</si>
  <si>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</si>
  <si>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</si>
  <si>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</si>
  <si>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</si>
  <si>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</si>
  <si>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</si>
  <si>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</si>
  <si>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</si>
  <si>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</si>
  <si>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</si>
  <si>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</si>
  <si>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</si>
  <si>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</si>
  <si>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</si>
  <si>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</si>
  <si>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</si>
  <si>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</si>
  <si>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</si>
  <si>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</si>
  <si>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</si>
  <si>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</si>
  <si>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</si>
  <si>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</si>
  <si>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</si>
  <si>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</si>
  <si>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</si>
  <si>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</si>
  <si>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</si>
  <si>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</si>
  <si>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</si>
  <si>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</si>
  <si>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</si>
  <si>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</si>
  <si>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</si>
  <si>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</si>
  <si>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</si>
  <si>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</si>
  <si>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</si>
  <si>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</si>
  <si>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</si>
  <si>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</si>
  <si>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</si>
  <si>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</si>
  <si>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</si>
  <si>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</si>
  <si>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</si>
  <si>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</si>
  <si>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</si>
  <si>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</si>
  <si>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</si>
  <si>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</si>
  <si>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</si>
  <si>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</si>
  <si>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</si>
  <si>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</si>
  <si>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</si>
  <si>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</si>
  <si>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</si>
  <si>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</si>
  <si>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</si>
  <si>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</si>
  <si>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</si>
  <si>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</si>
  <si>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</si>
  <si>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</si>
  <si>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</si>
  <si>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</si>
  <si>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</si>
  <si>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</si>
  <si>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</si>
  <si>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</si>
  <si>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</si>
  <si>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</si>
  <si>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</si>
  <si>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</si>
  <si>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</si>
  <si>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</si>
  <si>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</si>
  <si>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</si>
  <si>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</si>
  <si>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</si>
  <si>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</si>
  <si>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</si>
  <si>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</si>
  <si>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</si>
  <si>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</si>
  <si>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</si>
  <si>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</si>
  <si>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</si>
  <si>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</si>
  <si>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</si>
  <si>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</si>
  <si>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</si>
  <si>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</si>
  <si>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</si>
  <si>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</si>
  <si>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</si>
  <si>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</si>
  <si>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</si>
  <si>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</si>
  <si>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</si>
  <si>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</si>
  <si>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</si>
  <si>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</si>
  <si>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</si>
  <si>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</si>
  <si>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</si>
  <si>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</si>
  <si>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</si>
  <si>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</si>
  <si>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</si>
  <si>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</si>
  <si>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</si>
  <si>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</si>
  <si>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</si>
  <si>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</si>
  <si>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</si>
  <si>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</si>
  <si>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</si>
  <si>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</si>
  <si>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</si>
  <si>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</si>
  <si>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</si>
  <si>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</si>
  <si>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</si>
  <si>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</si>
  <si>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</si>
  <si>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</si>
  <si>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</si>
  <si>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</si>
  <si>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</si>
  <si>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</si>
  <si>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</si>
  <si>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</si>
  <si>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</si>
  <si>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</si>
  <si>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</si>
  <si>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</si>
  <si>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</si>
  <si>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</si>
  <si>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</si>
  <si>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</si>
  <si>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</si>
  <si>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</si>
  <si>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</si>
  <si>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</si>
  <si>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</si>
  <si>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</si>
  <si>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</si>
  <si>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</si>
  <si>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</si>
  <si>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</si>
  <si>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</si>
  <si>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</si>
  <si>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</si>
  <si>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</si>
  <si>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</si>
  <si>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</si>
  <si>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</si>
  <si>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</si>
  <si>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</si>
  <si>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</si>
  <si>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</si>
  <si>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</si>
  <si>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</si>
  <si>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</si>
  <si>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</si>
  <si>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</si>
  <si>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</si>
  <si>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</si>
  <si>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</si>
  <si>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</si>
  <si>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</si>
  <si>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</si>
  <si>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</si>
  <si>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</si>
  <si>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</si>
  <si>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</si>
  <si>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</si>
  <si>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</si>
  <si>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</si>
  <si>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</si>
  <si>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</si>
  <si>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</si>
  <si>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</si>
  <si>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</si>
  <si>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</si>
  <si>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</si>
  <si>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</si>
  <si>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</si>
  <si>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</si>
  <si>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</si>
  <si>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</si>
  <si>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</si>
  <si>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</si>
  <si>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</si>
  <si>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</si>
  <si>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</si>
  <si>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</si>
  <si>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</si>
  <si>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</si>
  <si>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</si>
  <si>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</si>
  <si>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</si>
  <si>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</si>
  <si>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</si>
  <si>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</si>
  <si>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</si>
  <si>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</si>
  <si>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</si>
  <si>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</si>
  <si>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</si>
  <si>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</si>
  <si>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</si>
  <si>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</si>
  <si>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</si>
  <si>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</si>
  <si>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</si>
  <si>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</si>
  <si>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</si>
  <si>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</si>
  <si>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</si>
  <si>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</si>
  <si>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</si>
  <si>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</si>
  <si>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</si>
  <si>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</si>
  <si>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</si>
  <si>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</si>
  <si>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</si>
  <si>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</si>
  <si>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</si>
  <si>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</si>
  <si>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</si>
  <si>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</si>
  <si>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</si>
  <si>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</si>
  <si>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</si>
  <si>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</si>
  <si>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</si>
  <si>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</si>
  <si>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</si>
  <si>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</si>
  <si>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</si>
  <si>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</si>
  <si>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</si>
  <si>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</si>
  <si>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</si>
  <si>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</si>
  <si>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</si>
  <si>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</si>
  <si>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</si>
  <si>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</si>
  <si>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</si>
  <si>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</si>
  <si>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</si>
  <si>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</si>
  <si>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</si>
  <si>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</si>
  <si>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</si>
  <si>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</si>
  <si>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</si>
  <si>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</si>
  <si>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</si>
  <si>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</si>
  <si>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</si>
  <si>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</si>
  <si>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</si>
  <si>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</si>
  <si>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</si>
  <si>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</si>
  <si>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</si>
  <si>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</si>
  <si>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</si>
  <si>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</si>
  <si>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</si>
  <si>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</si>
  <si>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</si>
  <si>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</si>
  <si>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</si>
  <si>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</si>
  <si>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</si>
  <si>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</si>
  <si>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</si>
  <si>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</si>
  <si>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</si>
  <si>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</si>
  <si>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</si>
  <si>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</si>
  <si>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</si>
  <si>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</si>
  <si>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</si>
  <si>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</si>
  <si>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</si>
  <si>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</si>
  <si>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</si>
  <si>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</si>
  <si>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</si>
  <si>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</si>
  <si>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</si>
  <si>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</si>
  <si>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</si>
  <si>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</si>
  <si>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</si>
  <si>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</si>
  <si>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</si>
  <si>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</si>
  <si>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</si>
  <si>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</si>
  <si>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</si>
  <si>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</si>
  <si>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</si>
  <si>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</si>
  <si>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</si>
  <si>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</si>
  <si>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</si>
  <si>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</si>
  <si>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</si>
  <si>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</si>
  <si>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</si>
  <si>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</si>
  <si>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</si>
  <si>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</si>
  <si>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</si>
  <si>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</si>
  <si>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</si>
  <si>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</si>
  <si>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</si>
  <si>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</si>
  <si>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</si>
  <si>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</si>
  <si>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</si>
  <si>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</si>
  <si>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</si>
  <si>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</si>
  <si>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</si>
  <si>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</si>
  <si>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</si>
  <si>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</si>
  <si>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</si>
  <si>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</si>
  <si>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</si>
  <si>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</si>
  <si>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</si>
  <si>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</si>
  <si>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</si>
  <si>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</si>
  <si>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</si>
  <si>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</si>
  <si>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</si>
  <si>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</si>
  <si>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</si>
  <si>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</si>
  <si>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</si>
  <si>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</si>
  <si>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</si>
  <si>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</si>
  <si>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</si>
  <si>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</si>
  <si>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</si>
  <si>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</si>
  <si>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</si>
  <si>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</si>
  <si>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</si>
  <si>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</si>
  <si>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</si>
  <si>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</si>
  <si>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</si>
  <si>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</si>
  <si>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</si>
  <si>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</si>
  <si>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</si>
  <si>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</si>
  <si>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</si>
  <si>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</si>
  <si>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</si>
  <si>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</si>
  <si>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</si>
  <si>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</si>
  <si>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</si>
  <si>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</si>
  <si>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</si>
  <si>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</si>
  <si>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</si>
  <si>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</si>
  <si>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</si>
  <si>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</si>
  <si>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</si>
  <si>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</si>
  <si>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</si>
  <si>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</si>
  <si>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</si>
  <si>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</si>
  <si>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</si>
  <si>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</si>
  <si>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</si>
  <si>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</si>
  <si>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</si>
  <si>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</si>
  <si>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</si>
  <si>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</si>
  <si>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</si>
  <si>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</si>
  <si>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</si>
  <si>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</si>
  <si>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</si>
  <si>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</si>
  <si>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</si>
  <si>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</si>
  <si>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</si>
  <si>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</si>
  <si>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</si>
  <si>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</si>
  <si>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</si>
  <si>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</si>
  <si>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</si>
  <si>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</si>
  <si>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</si>
  <si>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</si>
  <si>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</si>
  <si>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</si>
  <si>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</si>
  <si>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</si>
  <si>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</si>
  <si>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</si>
  <si>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</si>
  <si>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</si>
  <si>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</si>
  <si>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</si>
  <si>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</si>
  <si>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</si>
  <si>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</si>
  <si>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</si>
  <si>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</si>
  <si>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</si>
  <si>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</si>
  <si>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</si>
  <si>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</si>
  <si>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</si>
  <si>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</si>
  <si>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</si>
  <si>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</si>
  <si>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</si>
  <si>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</si>
  <si>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</si>
  <si>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</si>
  <si>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</si>
  <si>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</si>
  <si>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</si>
  <si>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</si>
  <si>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</si>
  <si>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</si>
  <si>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</si>
  <si>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</si>
  <si>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</si>
  <si>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</si>
  <si>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</si>
  <si>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</si>
  <si>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</si>
  <si>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</si>
  <si>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</si>
  <si>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</si>
  <si>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</si>
  <si>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</si>
  <si>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</si>
  <si>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</si>
  <si>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</si>
  <si>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</si>
  <si>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</si>
  <si>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</si>
  <si>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</si>
  <si>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</si>
  <si>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</si>
  <si>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</si>
  <si>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</si>
  <si>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</si>
  <si>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</si>
  <si>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</si>
  <si>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</si>
  <si>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</si>
  <si>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</si>
  <si>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</si>
  <si>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</si>
  <si>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</si>
  <si>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</si>
  <si>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</si>
  <si>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</si>
  <si>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</si>
  <si>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</si>
  <si>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</si>
  <si>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</si>
  <si>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</si>
  <si>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</si>
  <si>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</si>
  <si>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</si>
  <si>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</si>
  <si>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</si>
  <si>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</si>
  <si>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</si>
  <si>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</si>
  <si>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</si>
  <si>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</si>
  <si>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</si>
  <si>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</si>
  <si>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</si>
  <si>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</si>
  <si>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</si>
  <si>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</si>
  <si>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</si>
  <si>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</si>
  <si>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</si>
  <si>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</si>
  <si>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</si>
  <si>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</si>
  <si>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</si>
  <si>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</si>
  <si>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</si>
  <si>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</si>
  <si>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</si>
  <si>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</si>
  <si>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</si>
  <si>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</si>
  <si>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</si>
  <si>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</si>
  <si>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</si>
  <si>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</si>
  <si>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</si>
  <si>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</si>
  <si>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</si>
  <si>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</si>
  <si>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</si>
  <si>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</si>
  <si>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</si>
  <si>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</si>
  <si>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</si>
  <si>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</si>
  <si>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</si>
  <si>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</si>
  <si>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</si>
  <si>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</si>
  <si>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</si>
  <si>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</si>
  <si>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</si>
  <si>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</si>
  <si>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</si>
  <si>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</si>
  <si>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</si>
  <si>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</si>
  <si>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</si>
  <si>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</si>
  <si>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</si>
  <si>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</si>
  <si>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</si>
  <si>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</si>
  <si>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</si>
  <si>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</si>
  <si>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</si>
  <si>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</si>
  <si>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</si>
  <si>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</si>
  <si>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</si>
  <si>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</si>
  <si>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</si>
  <si>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</si>
  <si>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</si>
  <si>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</si>
  <si>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</si>
  <si>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</si>
  <si>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</si>
  <si>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</si>
  <si>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</si>
  <si>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</si>
  <si>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</si>
  <si>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</si>
  <si>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</si>
  <si>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</si>
  <si>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</si>
  <si>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</si>
  <si>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</si>
  <si>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</si>
  <si>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</si>
  <si>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</si>
  <si>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</si>
  <si>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</si>
  <si>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</si>
  <si>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</si>
  <si>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</si>
  <si>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</si>
  <si>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</si>
  <si>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</si>
  <si>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</si>
  <si>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</si>
  <si>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</si>
  <si>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</si>
  <si>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</si>
  <si>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</si>
  <si>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</si>
  <si>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</si>
  <si>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</si>
  <si>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</si>
  <si>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</si>
  <si>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</si>
  <si>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</si>
  <si>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</si>
  <si>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</si>
  <si>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</si>
  <si>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</si>
  <si>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</si>
  <si>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</si>
  <si>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</si>
  <si>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</si>
  <si>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</si>
  <si>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</si>
  <si>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</si>
  <si>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</si>
  <si>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</si>
  <si>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</si>
  <si>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</si>
  <si>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</si>
  <si>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</si>
  <si>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</si>
  <si>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</si>
  <si>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</si>
  <si>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</si>
  <si>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</si>
  <si>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</si>
  <si>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</si>
  <si>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</si>
  <si>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</si>
  <si>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</si>
  <si>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</si>
  <si>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</si>
  <si>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</si>
  <si>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</si>
  <si>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</si>
  <si>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</si>
  <si>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</si>
  <si>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</si>
  <si>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</si>
  <si>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</si>
  <si>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</si>
  <si>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</si>
  <si>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</si>
  <si>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</si>
  <si>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</si>
  <si>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</si>
  <si>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</si>
  <si>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</si>
  <si>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</si>
  <si>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</si>
  <si>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</si>
  <si>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</si>
  <si>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</si>
  <si>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</si>
  <si>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</si>
  <si>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</si>
  <si>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</si>
  <si>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</si>
  <si>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</si>
  <si>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</si>
  <si>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</si>
  <si>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</si>
  <si>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</si>
  <si>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</si>
  <si>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</si>
  <si>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</si>
  <si>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</si>
  <si>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</si>
  <si>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</si>
  <si>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</si>
  <si>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</si>
  <si>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</si>
  <si>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</si>
  <si>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</si>
  <si>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</si>
  <si>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</si>
  <si>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</si>
  <si>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</si>
  <si>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</si>
  <si>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</si>
  <si>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</si>
  <si>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</si>
  <si>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</si>
  <si>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</si>
  <si>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</si>
  <si>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</si>
  <si>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</si>
  <si>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</si>
  <si>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</si>
  <si>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</si>
  <si>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</si>
  <si>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</si>
  <si>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</si>
  <si>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</si>
  <si>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</si>
  <si>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</si>
  <si>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</si>
  <si>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</si>
  <si>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</si>
  <si>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</si>
  <si>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</si>
  <si>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</si>
  <si>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</si>
  <si>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</si>
  <si>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</si>
  <si>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</si>
  <si>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</si>
  <si>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</si>
  <si>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</si>
  <si>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</si>
  <si>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</si>
  <si>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</si>
  <si>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</si>
  <si>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</si>
  <si>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</si>
  <si>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</si>
  <si>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</si>
  <si>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</si>
  <si>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</si>
  <si>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</si>
  <si>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</si>
  <si>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</si>
  <si>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</si>
  <si>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</si>
  <si>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</si>
  <si>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</si>
  <si>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</si>
  <si>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</si>
  <si>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</si>
  <si>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</si>
  <si>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</si>
  <si>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</si>
  <si>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</si>
  <si>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</si>
  <si>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</si>
  <si>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</si>
  <si>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</si>
  <si>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</si>
  <si>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</si>
  <si>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</si>
  <si>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</si>
  <si>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</si>
  <si>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</si>
  <si>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</si>
  <si>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</si>
  <si>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</si>
  <si>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</si>
  <si>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</si>
  <si>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</si>
  <si>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</si>
  <si>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</si>
  <si>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</si>
  <si>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</si>
  <si>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</si>
  <si>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</si>
  <si>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</si>
  <si>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</si>
  <si>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</si>
  <si>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</si>
  <si>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</si>
  <si>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</si>
  <si>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</si>
  <si>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</si>
  <si>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</si>
  <si>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</si>
  <si>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</si>
  <si>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</si>
  <si>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</si>
  <si>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</si>
  <si>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</si>
  <si>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</si>
  <si>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</si>
  <si>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</si>
  <si>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</si>
  <si>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</si>
  <si>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</si>
  <si>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</si>
  <si>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</si>
  <si>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</si>
  <si>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</si>
  <si>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</si>
  <si>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</si>
  <si>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</si>
  <si>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</si>
  <si>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</si>
  <si>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</si>
  <si>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</si>
  <si>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</si>
  <si>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</si>
  <si>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</si>
  <si>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</si>
  <si>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</si>
  <si>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</si>
  <si>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</si>
  <si>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</si>
  <si>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</si>
  <si>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</si>
  <si>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</si>
  <si>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</si>
  <si>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</si>
  <si>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</si>
  <si>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</si>
  <si>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</si>
  <si>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</si>
  <si>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</si>
  <si>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</si>
  <si>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</si>
  <si>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</si>
  <si>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</si>
  <si>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</si>
  <si>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</si>
  <si>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</si>
  <si>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</si>
  <si>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</si>
  <si>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</si>
  <si>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</si>
  <si>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</si>
  <si>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</si>
  <si>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</si>
  <si>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</si>
  <si>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</si>
  <si>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</si>
  <si>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</si>
  <si>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</si>
  <si>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</si>
  <si>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</si>
  <si>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</si>
  <si>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</si>
  <si>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</si>
  <si>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</si>
  <si>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</si>
  <si>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</si>
  <si>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</si>
  <si>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</si>
  <si>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</si>
  <si>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</si>
  <si>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</si>
  <si>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</si>
  <si>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</si>
  <si>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</si>
  <si>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</si>
  <si>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</si>
  <si>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</si>
  <si>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</si>
  <si>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</si>
  <si>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</si>
  <si>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</si>
  <si>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</si>
  <si>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</si>
  <si>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</si>
  <si>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</si>
  <si>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</si>
  <si>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</si>
  <si>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</si>
  <si>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</si>
  <si>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</si>
  <si>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</si>
  <si>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</si>
  <si>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</si>
  <si>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</si>
  <si>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</si>
  <si>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</si>
  <si>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</si>
  <si>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</si>
  <si>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</si>
  <si>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</si>
  <si>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</si>
  <si>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</si>
  <si>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</si>
  <si>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</si>
  <si>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</si>
  <si>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</si>
  <si>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</si>
  <si>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</si>
  <si>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</si>
  <si>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</si>
  <si>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</si>
  <si>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</si>
  <si>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</si>
  <si>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</si>
  <si>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</si>
  <si>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</si>
  <si>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</si>
  <si>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</si>
  <si>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</si>
  <si>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</si>
  <si>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</si>
  <si>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</si>
  <si>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</si>
  <si>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</si>
  <si>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</si>
  <si>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</si>
  <si>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</si>
  <si>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</si>
  <si>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</si>
  <si>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</si>
  <si>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</si>
  <si>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</si>
  <si>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</si>
  <si>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</si>
  <si>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</si>
  <si>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</si>
  <si>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</si>
  <si>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</si>
  <si>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</si>
  <si>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</si>
  <si>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</si>
  <si>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</si>
  <si>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</si>
  <si>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</si>
  <si>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</si>
  <si>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</si>
  <si>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</si>
  <si>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</si>
  <si>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</si>
  <si>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</si>
  <si>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</si>
  <si>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</si>
  <si>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</si>
  <si>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</si>
  <si>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</si>
  <si>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</si>
  <si>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</si>
  <si>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</si>
  <si>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</si>
  <si>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</si>
  <si>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</si>
  <si>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</si>
  <si>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</si>
  <si>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</si>
  <si>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</si>
  <si>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</si>
  <si>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</si>
  <si>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</si>
  <si>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</si>
  <si>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</si>
  <si>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</si>
  <si>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</si>
  <si>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</si>
  <si>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</si>
  <si>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</si>
  <si>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</si>
  <si>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</si>
  <si>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</si>
  <si>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</si>
  <si>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</si>
  <si>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</si>
  <si>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</si>
  <si>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</si>
  <si>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</si>
  <si>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</si>
  <si>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</si>
  <si>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</si>
  <si>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</si>
  <si>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</si>
  <si>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</si>
  <si>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</si>
  <si>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</si>
  <si>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</si>
  <si>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</si>
  <si>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</si>
  <si>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</si>
  <si>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</si>
  <si>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</si>
  <si>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</si>
  <si>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</si>
  <si>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</si>
  <si>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</si>
  <si>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</si>
  <si>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</si>
  <si>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</si>
  <si>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</si>
  <si>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</si>
  <si>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</si>
  <si>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</si>
  <si>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</si>
  <si>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</si>
  <si>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</si>
  <si>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</si>
  <si>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</si>
  <si>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</si>
  <si>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</si>
  <si>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</si>
  <si>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</si>
  <si>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</si>
  <si>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</si>
  <si>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</si>
  <si>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</si>
  <si>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</si>
  <si>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</si>
  <si>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</si>
  <si>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</si>
  <si>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</si>
  <si>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</si>
  <si>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</si>
  <si>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</si>
  <si>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</si>
  <si>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</si>
  <si>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</si>
  <si>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</si>
  <si>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</si>
  <si>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</si>
  <si>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</si>
  <si>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</si>
  <si>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</si>
  <si>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</si>
  <si>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</si>
  <si>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</si>
  <si>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</si>
  <si>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</si>
  <si>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</si>
  <si>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</si>
  <si>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</si>
  <si>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</si>
  <si>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</si>
  <si>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</si>
  <si>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</si>
  <si>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</si>
  <si>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</si>
  <si>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</si>
  <si>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</si>
  <si>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</si>
  <si>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</si>
  <si>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</si>
  <si>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</si>
  <si>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</si>
  <si>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</si>
  <si>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</si>
  <si>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</si>
  <si>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</si>
  <si>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</si>
  <si>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</si>
  <si>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</si>
  <si>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</si>
  <si>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</si>
  <si>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</si>
  <si>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</si>
  <si>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</si>
  <si>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</si>
  <si>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</si>
  <si>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</si>
  <si>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</si>
  <si>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</si>
  <si>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</si>
  <si>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</si>
  <si>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</si>
  <si>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</si>
  <si>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</si>
  <si>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</si>
  <si>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</si>
  <si>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</si>
  <si>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</si>
  <si>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</si>
  <si>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</si>
  <si>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</si>
  <si>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</si>
  <si>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</si>
  <si>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</si>
  <si>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</si>
  <si>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</si>
  <si>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</si>
  <si>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</si>
  <si>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</si>
  <si>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</si>
  <si>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</si>
  <si>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</si>
  <si>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</si>
  <si>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</si>
  <si>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</si>
  <si>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</si>
  <si>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</si>
  <si>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</si>
  <si>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</si>
  <si>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</si>
  <si>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</si>
  <si>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</si>
  <si>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</si>
  <si>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</si>
  <si>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</si>
  <si>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</si>
  <si>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</si>
  <si>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</si>
  <si>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</si>
  <si>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</si>
  <si>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</si>
  <si>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</si>
  <si>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</si>
  <si>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</si>
  <si>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</si>
  <si>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</si>
  <si>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</si>
  <si>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</si>
  <si>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</si>
  <si>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</si>
  <si>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</si>
  <si>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</si>
  <si>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</si>
  <si>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</si>
  <si>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</si>
  <si>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</si>
  <si>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</si>
  <si>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</si>
  <si>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</si>
  <si>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</si>
  <si>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</si>
  <si>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</si>
  <si>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</si>
  <si>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</si>
  <si>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</si>
  <si>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</si>
  <si>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</si>
  <si>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</si>
  <si>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</si>
  <si>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</si>
  <si>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</si>
  <si>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</si>
  <si>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</si>
  <si>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</si>
  <si>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</si>
  <si>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</si>
  <si>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</si>
  <si>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</si>
  <si>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</si>
  <si>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</si>
  <si>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</si>
  <si>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</si>
  <si>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</si>
  <si>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</si>
  <si>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</si>
  <si>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</si>
  <si>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</si>
  <si>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</si>
  <si>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</si>
  <si>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</si>
  <si>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</si>
  <si>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</si>
  <si>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</si>
  <si>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</si>
  <si>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</si>
  <si>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</si>
  <si>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</si>
  <si>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</si>
  <si>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</si>
  <si>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</si>
  <si>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</si>
  <si>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</si>
  <si>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</si>
  <si>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</si>
  <si>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</si>
  <si>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</si>
  <si>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</si>
  <si>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</si>
  <si>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</si>
  <si>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</si>
  <si>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</si>
  <si>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</si>
  <si>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</si>
  <si>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</si>
  <si>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</si>
  <si>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</si>
  <si>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</si>
  <si>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</si>
  <si>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</si>
  <si>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</si>
  <si>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</si>
  <si>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</si>
  <si>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</si>
  <si>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</si>
  <si>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</si>
  <si>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</si>
  <si>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</si>
  <si>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</si>
  <si>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</si>
  <si>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</si>
  <si>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</si>
  <si>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</si>
  <si>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</si>
  <si>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</si>
  <si>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</si>
  <si>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</si>
  <si>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</si>
  <si>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</si>
  <si>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</si>
  <si>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</si>
  <si>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</si>
  <si>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</si>
  <si>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</si>
  <si>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</si>
  <si>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</si>
  <si>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</si>
  <si>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</si>
  <si>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</si>
  <si>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</si>
  <si>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</si>
  <si>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</si>
  <si>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</si>
  <si>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</si>
  <si>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</si>
  <si>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</si>
  <si>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</si>
  <si>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</si>
  <si>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</si>
  <si>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</si>
  <si>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</si>
  <si>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</si>
  <si>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</si>
  <si>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</si>
  <si>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</si>
  <si>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</si>
  <si>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</si>
  <si>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</si>
  <si>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</si>
  <si>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</si>
  <si>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</si>
  <si>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</si>
  <si>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</si>
  <si>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</si>
  <si>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</si>
  <si>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</si>
  <si>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</si>
  <si>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</si>
  <si>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</si>
  <si>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</si>
  <si>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</si>
  <si>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</si>
  <si>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</si>
  <si>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</si>
  <si>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</si>
  <si>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</si>
  <si>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</si>
  <si>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</si>
  <si>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</si>
  <si>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</si>
  <si>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</si>
  <si>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</si>
  <si>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</si>
  <si>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</si>
  <si>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</si>
  <si>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</si>
  <si>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</si>
  <si>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</si>
  <si>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</si>
  <si>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</si>
  <si>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</si>
  <si>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</si>
  <si>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</si>
  <si>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</si>
  <si>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</si>
  <si>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</si>
  <si>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</si>
  <si>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</si>
  <si>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</si>
  <si>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</si>
  <si>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</si>
  <si>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</si>
  <si>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</si>
  <si>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</si>
  <si>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</si>
  <si>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</si>
  <si>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</si>
  <si>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</si>
  <si>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</si>
  <si>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</si>
  <si>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</si>
  <si>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</si>
  <si>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</si>
  <si>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</si>
  <si>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</si>
  <si>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</si>
  <si>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</si>
  <si>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</si>
  <si>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</si>
  <si>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</si>
  <si>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</si>
  <si>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</si>
  <si>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</si>
  <si>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</si>
  <si>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</si>
  <si>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</si>
  <si>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</si>
  <si>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</si>
  <si>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</si>
  <si>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</si>
  <si>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</si>
  <si>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</si>
  <si>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</si>
  <si>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</si>
  <si>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</si>
  <si>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</si>
  <si>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</si>
  <si>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</si>
  <si>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</si>
  <si>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</si>
  <si>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</si>
  <si>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</si>
  <si>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</si>
  <si>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</si>
  <si>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</si>
  <si>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</si>
  <si>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</si>
  <si>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</si>
  <si>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</si>
  <si>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</si>
  <si>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</si>
  <si>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</si>
  <si>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</si>
  <si>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</si>
  <si>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</si>
  <si>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</si>
  <si>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</si>
  <si>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</si>
  <si>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</si>
  <si>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</si>
  <si>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</si>
  <si>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</si>
  <si>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</si>
  <si>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</si>
  <si>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</si>
  <si>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</si>
  <si>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</si>
  <si>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</si>
  <si>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</si>
  <si>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</si>
  <si>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</si>
  <si>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</si>
  <si>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</si>
  <si>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</si>
  <si>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</si>
  <si>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</si>
  <si>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</si>
  <si>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</si>
  <si>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</si>
  <si>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</si>
  <si>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</si>
  <si>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</si>
  <si>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</si>
  <si>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</si>
  <si>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</si>
  <si>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</si>
  <si>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</si>
  <si>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</si>
  <si>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</si>
  <si>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</si>
  <si>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</si>
  <si>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</si>
  <si>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</si>
  <si>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</si>
  <si>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</si>
  <si>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</si>
  <si>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</si>
  <si>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</si>
  <si>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</si>
  <si>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</si>
  <si>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</si>
  <si>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</si>
  <si>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</si>
  <si>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</si>
  <si>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</si>
  <si>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</si>
  <si>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</si>
  <si>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</si>
  <si>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</si>
  <si>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</si>
  <si>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</si>
  <si>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</si>
  <si>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</si>
  <si>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</si>
  <si>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</si>
  <si>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</si>
  <si>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</si>
  <si>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</si>
  <si>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</si>
  <si>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</si>
  <si>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</si>
  <si>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</si>
  <si>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</si>
  <si>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</si>
  <si>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</si>
  <si>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</si>
  <si>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</si>
  <si>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</si>
  <si>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</si>
  <si>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</si>
  <si>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</si>
  <si>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</si>
  <si>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</si>
  <si>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</si>
  <si>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</si>
  <si>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</si>
  <si>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</si>
  <si>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</si>
  <si>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</si>
  <si>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</si>
  <si>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</si>
  <si>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</si>
  <si>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</si>
  <si>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</si>
  <si>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</si>
  <si>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</si>
  <si>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</si>
  <si>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</si>
  <si>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</si>
  <si>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</si>
  <si>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</si>
  <si>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</si>
  <si>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</si>
  <si>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</si>
  <si>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</si>
  <si>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</si>
  <si>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</si>
  <si>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</si>
  <si>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</si>
  <si>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</si>
  <si>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</si>
  <si>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</si>
  <si>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</si>
  <si>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</si>
  <si>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</si>
  <si>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</si>
  <si>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</si>
  <si>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</si>
  <si>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</si>
  <si>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</si>
  <si>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</si>
  <si>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</si>
  <si>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</si>
  <si>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</si>
  <si>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</si>
  <si>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</si>
  <si>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</si>
  <si>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</si>
  <si>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</si>
  <si>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</si>
  <si>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</si>
  <si>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</si>
  <si>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</si>
  <si>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</si>
  <si>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</si>
  <si>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</si>
  <si>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</si>
  <si>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</si>
  <si>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</si>
  <si>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</si>
  <si>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</si>
  <si>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</si>
  <si>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</si>
  <si>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</si>
  <si>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</si>
  <si>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</si>
  <si>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</si>
  <si>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</si>
  <si>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</si>
  <si>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</si>
  <si>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</si>
  <si>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</si>
  <si>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</si>
  <si>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</si>
  <si>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</si>
  <si>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</si>
  <si>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</si>
  <si>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</si>
  <si>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</si>
  <si>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</si>
  <si>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</si>
  <si>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</si>
  <si>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</si>
  <si>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</si>
  <si>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</si>
  <si>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</si>
  <si>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</si>
  <si>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</si>
  <si>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</si>
  <si>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</si>
  <si>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</si>
  <si>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</si>
  <si>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</si>
  <si>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</si>
  <si>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</si>
  <si>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</si>
  <si>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</si>
  <si>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</si>
  <si>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</si>
  <si>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</si>
  <si>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</si>
  <si>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</si>
  <si>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</si>
  <si>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</si>
  <si>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</si>
  <si>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</si>
  <si>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</si>
  <si>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</si>
  <si>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</si>
  <si>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</si>
  <si>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</si>
  <si>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</si>
  <si>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</si>
  <si>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</si>
  <si>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</si>
  <si>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</si>
  <si>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</si>
  <si>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</si>
  <si>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</si>
  <si>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</si>
  <si>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</si>
  <si>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</si>
  <si>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</si>
  <si>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</si>
  <si>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</si>
  <si>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</si>
  <si>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</si>
  <si>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</si>
  <si>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</si>
  <si>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</si>
  <si>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</si>
  <si>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</si>
  <si>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</si>
  <si>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</si>
  <si>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</si>
  <si>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</si>
  <si>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</si>
  <si>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</si>
  <si>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</si>
  <si>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</si>
  <si>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</si>
  <si>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</si>
  <si>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</si>
  <si>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</si>
  <si>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</si>
  <si>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</si>
  <si>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</si>
  <si>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</si>
  <si>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</si>
  <si>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</si>
  <si>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</si>
  <si>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</si>
  <si>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</si>
  <si>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</si>
  <si>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</si>
  <si>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</si>
  <si>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</si>
  <si>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</si>
  <si>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</si>
  <si>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</si>
  <si>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</si>
  <si>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</si>
  <si>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</si>
  <si>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</si>
  <si>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</si>
  <si>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</si>
  <si>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</si>
  <si>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</si>
  <si>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</si>
  <si>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</si>
  <si>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</si>
  <si>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</si>
  <si>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</si>
  <si>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</si>
  <si>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</si>
  <si>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</si>
  <si>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</si>
  <si>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</si>
  <si>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</si>
  <si>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</si>
  <si>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</si>
  <si>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</si>
  <si>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</si>
  <si>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</si>
  <si>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</si>
  <si>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</si>
  <si>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</si>
  <si>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</si>
  <si>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</si>
  <si>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</si>
  <si>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</si>
  <si>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</si>
  <si>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</si>
  <si>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</si>
  <si>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</si>
  <si>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</si>
  <si>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</si>
  <si>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</si>
  <si>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</si>
  <si>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</si>
  <si>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</si>
  <si>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</si>
  <si>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</si>
  <si>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</si>
  <si>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</si>
  <si>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</si>
  <si>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</si>
  <si>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</si>
  <si>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</si>
  <si>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</si>
  <si>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</si>
  <si>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</si>
  <si>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</si>
  <si>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</si>
  <si>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</si>
  <si>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</si>
  <si>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</si>
  <si>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</si>
  <si>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</si>
  <si>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</si>
  <si>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</si>
  <si>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</si>
  <si>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</si>
  <si>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</si>
  <si>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</si>
  <si>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</si>
  <si>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</si>
  <si>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</si>
  <si>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</si>
  <si>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</si>
  <si>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</si>
  <si>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</si>
  <si>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</si>
  <si>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</si>
  <si>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</si>
  <si>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</si>
  <si>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</si>
  <si>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</si>
  <si>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</si>
  <si>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</si>
  <si>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</si>
  <si>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</si>
  <si>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</si>
  <si>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</si>
  <si>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</si>
  <si>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</si>
  <si>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</si>
  <si>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</si>
  <si>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</si>
  <si>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</si>
  <si>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</si>
  <si>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</si>
  <si>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</si>
  <si>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</si>
  <si>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</si>
  <si>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</si>
  <si>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</si>
  <si>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</si>
  <si>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</si>
  <si>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</si>
  <si>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</si>
  <si>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</si>
  <si>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</si>
  <si>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</si>
  <si>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</si>
  <si>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</si>
  <si>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</si>
  <si>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</si>
  <si>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</si>
  <si>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</si>
  <si>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</si>
  <si>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</si>
  <si>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</si>
  <si>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</si>
  <si>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</si>
  <si>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</si>
  <si>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</si>
  <si>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</si>
  <si>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</si>
  <si>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</si>
  <si>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</si>
  <si>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</si>
  <si>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</si>
  <si>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</si>
  <si>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</si>
  <si>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</si>
  <si>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</si>
  <si>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</si>
  <si>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</si>
  <si>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</si>
  <si>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</si>
  <si>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</si>
  <si>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</si>
  <si>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</si>
  <si>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</si>
  <si>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</si>
  <si>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</si>
  <si>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</si>
  <si>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</si>
  <si>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</si>
  <si>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</si>
  <si>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</si>
  <si>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</si>
  <si>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</si>
  <si>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</si>
  <si>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</si>
  <si>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</si>
  <si>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</si>
  <si>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</si>
  <si>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</si>
  <si>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</si>
  <si>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</si>
  <si>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</si>
  <si>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</si>
  <si>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</si>
  <si>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</si>
  <si>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</si>
  <si>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</si>
  <si>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</si>
  <si>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</si>
  <si>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</si>
  <si>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</si>
  <si>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</si>
  <si>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</si>
  <si>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</si>
  <si>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</si>
  <si>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</si>
  <si>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</si>
  <si>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</si>
  <si>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</si>
  <si>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</si>
  <si>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</si>
  <si>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</si>
  <si>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</si>
  <si>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</si>
  <si>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</si>
  <si>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</si>
  <si>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</si>
  <si>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</si>
  <si>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</si>
  <si>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</si>
  <si>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</si>
  <si>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</si>
  <si>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</si>
  <si>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</si>
  <si>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</si>
  <si>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</si>
  <si>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</si>
  <si>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</si>
  <si>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</si>
  <si>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</si>
  <si>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</si>
  <si>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</si>
  <si>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</si>
  <si>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</si>
  <si>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</si>
  <si>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</si>
  <si>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</si>
  <si>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</si>
  <si>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</si>
  <si>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</si>
  <si>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</si>
  <si>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</si>
  <si>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</si>
  <si>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</si>
  <si>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</si>
  <si>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</si>
  <si>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</si>
  <si>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</si>
  <si>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</si>
  <si>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</si>
  <si>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</si>
  <si>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</si>
  <si>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</si>
  <si>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</si>
  <si>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</si>
  <si>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</si>
  <si>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</si>
  <si>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</si>
  <si>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</si>
  <si>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</si>
  <si>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</si>
  <si>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</si>
  <si>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</si>
  <si>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</si>
  <si>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</si>
  <si>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</si>
  <si>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</si>
  <si>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</si>
  <si>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</si>
  <si>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</si>
  <si>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</si>
  <si>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</si>
  <si>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</si>
  <si>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</si>
  <si>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</si>
  <si>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</si>
  <si>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</si>
  <si>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</si>
  <si>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</si>
  <si>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</si>
  <si>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</si>
  <si>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</si>
  <si>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</si>
  <si>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</si>
  <si>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</si>
  <si>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</si>
  <si>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</si>
  <si>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</si>
  <si>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</si>
  <si>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</si>
  <si>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</si>
  <si>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</si>
  <si>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</si>
  <si>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</si>
  <si>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</si>
  <si>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</si>
  <si>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</si>
  <si>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</si>
  <si>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</si>
  <si>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</si>
  <si>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</si>
  <si>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</si>
  <si>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</si>
  <si>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</si>
  <si>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</si>
  <si>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</si>
  <si>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</si>
  <si>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</si>
  <si>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</si>
  <si>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</si>
  <si>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</si>
  <si>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</si>
  <si>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</si>
  <si>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</si>
  <si>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</si>
  <si>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</si>
  <si>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</si>
  <si>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</si>
  <si>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</si>
  <si>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</si>
  <si>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</si>
  <si>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</si>
  <si>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</si>
  <si>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</si>
  <si>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</si>
  <si>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</si>
  <si>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</si>
  <si>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</si>
  <si>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</si>
  <si>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</si>
  <si>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</si>
  <si>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</si>
  <si>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</si>
  <si>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</si>
  <si>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</si>
  <si>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</si>
  <si>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</si>
  <si>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</si>
  <si>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</si>
  <si>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</si>
  <si>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</si>
  <si>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</si>
  <si>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</si>
  <si>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</si>
  <si>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</si>
  <si>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</si>
  <si>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</si>
  <si>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</si>
  <si>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</si>
  <si>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</si>
  <si>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</si>
  <si>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</si>
  <si>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</si>
  <si>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</si>
  <si>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</si>
  <si>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</si>
  <si>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</si>
  <si>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</si>
  <si>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</si>
  <si>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</si>
  <si>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</si>
  <si>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</si>
  <si>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</si>
  <si>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</si>
  <si>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</si>
  <si>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</si>
  <si>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</si>
  <si>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</si>
  <si>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</si>
  <si>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</si>
  <si>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</si>
  <si>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</si>
  <si>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</si>
  <si>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</si>
  <si>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</si>
  <si>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</si>
  <si>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</si>
  <si>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</si>
  <si>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</si>
  <si>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</si>
  <si>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</si>
  <si>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</si>
  <si>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</si>
  <si>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</si>
  <si>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</si>
  <si>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</si>
  <si>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</si>
  <si>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</si>
  <si>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</si>
  <si>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</si>
  <si>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</si>
  <si>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</si>
  <si>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</si>
  <si>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</si>
  <si>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</si>
  <si>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</si>
  <si>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</si>
  <si>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</si>
  <si>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</si>
  <si>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</si>
  <si>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</si>
  <si>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</si>
  <si>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</si>
  <si>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</si>
  <si>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</si>
  <si>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</si>
  <si>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</si>
  <si>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</si>
  <si>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</si>
  <si>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</si>
  <si>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</si>
  <si>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</si>
  <si>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</si>
  <si>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</si>
  <si>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</si>
  <si>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</si>
  <si>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</si>
  <si>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</si>
  <si>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</si>
  <si>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</si>
  <si>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</si>
  <si>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</si>
  <si>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</si>
  <si>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</si>
  <si>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</si>
  <si>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</si>
  <si>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</si>
  <si>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</si>
  <si>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</si>
  <si>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</si>
  <si>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</si>
  <si>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</si>
  <si>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</si>
  <si>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</si>
  <si>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</si>
  <si>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</si>
  <si>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</si>
  <si>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</si>
  <si>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</si>
  <si>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</si>
  <si>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</si>
  <si>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</si>
  <si>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</si>
  <si>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</si>
  <si>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</si>
  <si>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</si>
  <si>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</si>
  <si>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</si>
  <si>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</si>
  <si>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</si>
  <si>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</si>
  <si>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</si>
  <si>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</si>
  <si>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</si>
  <si>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</si>
  <si>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</si>
  <si>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</si>
  <si>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</si>
  <si>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</si>
  <si>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</si>
  <si>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</si>
  <si>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</si>
  <si>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</si>
  <si>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</si>
  <si>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</si>
  <si>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</si>
  <si>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</si>
  <si>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</si>
  <si>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</si>
  <si>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</si>
  <si>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</si>
  <si>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</si>
  <si>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</si>
  <si>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</si>
  <si>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</si>
  <si>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</si>
  <si>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</si>
  <si>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</si>
  <si>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</si>
  <si>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</si>
  <si>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</si>
  <si>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</si>
  <si>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</si>
  <si>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</si>
  <si>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</si>
  <si>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</si>
  <si>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</si>
  <si>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</si>
  <si>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</si>
  <si>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</si>
  <si>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</si>
  <si>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</si>
  <si>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</si>
  <si>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</si>
  <si>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</si>
  <si>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</si>
  <si>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</si>
  <si>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</si>
  <si>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</si>
  <si>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</si>
  <si>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</si>
  <si>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</si>
  <si>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</si>
  <si>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</si>
  <si>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</si>
  <si>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</si>
  <si>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</si>
  <si>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</si>
  <si>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</si>
  <si>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</si>
  <si>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</si>
  <si>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</si>
  <si>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</si>
  <si>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</si>
  <si>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</si>
  <si>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</si>
  <si>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</si>
  <si>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</si>
  <si>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</si>
  <si>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</si>
  <si>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</si>
  <si>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</si>
  <si>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</si>
  <si>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</si>
  <si>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</si>
  <si>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</si>
  <si>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</si>
  <si>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</si>
  <si>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</si>
  <si>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</si>
  <si>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</si>
  <si>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</si>
  <si>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</si>
  <si>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</si>
  <si>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</si>
  <si>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</si>
  <si>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</si>
  <si>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</si>
  <si>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</si>
  <si>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</si>
  <si>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</si>
  <si>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</si>
  <si>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</si>
  <si>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</si>
  <si>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</si>
  <si>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</si>
  <si>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</si>
  <si>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</si>
  <si>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</si>
  <si>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</si>
  <si>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</si>
  <si>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</si>
  <si>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</si>
  <si>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</si>
  <si>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</si>
  <si>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</si>
  <si>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</si>
  <si>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</si>
  <si>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</si>
  <si>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</si>
  <si>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</si>
  <si>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</si>
  <si>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</si>
  <si>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</si>
  <si>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</si>
  <si>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</si>
  <si>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</si>
  <si>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</si>
  <si>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</si>
  <si>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</si>
  <si>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</si>
  <si>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</si>
  <si>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</si>
  <si>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</si>
  <si>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</si>
  <si>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</si>
  <si>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</si>
  <si>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</si>
  <si>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</si>
  <si>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</si>
  <si>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</si>
  <si>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</si>
  <si>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</si>
  <si>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</si>
  <si>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</si>
  <si>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</si>
  <si>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</si>
  <si>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</si>
  <si>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</si>
  <si>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</si>
  <si>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</si>
  <si>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</si>
  <si>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</si>
  <si>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</si>
  <si>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</si>
  <si>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</si>
  <si>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</si>
  <si>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</si>
  <si>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</si>
  <si>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</si>
  <si>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</si>
  <si>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</si>
  <si>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</si>
  <si>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</si>
  <si>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</si>
  <si>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</si>
  <si>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</si>
  <si>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</si>
  <si>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</si>
  <si>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</si>
  <si>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</si>
  <si>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</si>
  <si>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</si>
  <si>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</si>
  <si>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</si>
  <si>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</si>
  <si>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</si>
  <si>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</si>
  <si>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</si>
  <si>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</si>
  <si>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</si>
  <si>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</si>
  <si>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</si>
  <si>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</si>
  <si>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</si>
  <si>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</si>
  <si>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</si>
  <si>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</si>
  <si>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</si>
  <si>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</si>
  <si>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</si>
  <si>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</si>
  <si>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</si>
  <si>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</si>
  <si>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</si>
  <si>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</si>
  <si>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</si>
  <si>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</si>
  <si>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</si>
  <si>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</si>
  <si>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</si>
  <si>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</si>
  <si>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</si>
  <si>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</si>
  <si>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</si>
  <si>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</si>
  <si>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</si>
  <si>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</si>
  <si>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</si>
  <si>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</si>
  <si>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</si>
  <si>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</si>
  <si>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</si>
  <si>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</si>
  <si>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</si>
  <si>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</si>
  <si>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</si>
  <si>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</si>
  <si>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</si>
  <si>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</si>
  <si>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</si>
  <si>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</si>
  <si>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</si>
  <si>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</si>
  <si>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</si>
  <si>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</si>
  <si>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</si>
  <si>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</si>
  <si>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</si>
  <si>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</si>
  <si>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</si>
  <si>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</si>
  <si>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</si>
  <si>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</si>
  <si>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</si>
  <si>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</si>
  <si>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</si>
  <si>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</si>
  <si>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</si>
  <si>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</si>
  <si>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</si>
  <si>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</si>
  <si>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</si>
  <si>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</si>
  <si>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</si>
  <si>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</si>
  <si>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</si>
  <si>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</si>
  <si>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</si>
  <si>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</si>
  <si>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</si>
  <si>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</si>
  <si>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</si>
  <si>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</si>
  <si>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</si>
  <si>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</si>
  <si>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</si>
  <si>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</si>
  <si>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</si>
  <si>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</si>
  <si>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</si>
  <si>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</si>
  <si>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</si>
  <si>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</si>
  <si>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</si>
  <si>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</si>
  <si>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</si>
  <si>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</si>
  <si>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</si>
  <si>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</si>
  <si>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</si>
  <si>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</si>
  <si>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</si>
  <si>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</si>
  <si>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</si>
  <si>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</si>
  <si>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</si>
  <si>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</si>
  <si>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</si>
  <si>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</si>
  <si>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</si>
  <si>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</si>
  <si>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</si>
  <si>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</si>
  <si>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</si>
  <si>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</si>
  <si>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</si>
  <si>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</si>
  <si>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</si>
  <si>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</si>
  <si>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</si>
  <si>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</si>
  <si>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</si>
  <si>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</si>
  <si>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</si>
  <si>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</si>
  <si>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</si>
  <si>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</si>
  <si>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</si>
  <si>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</si>
  <si>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</si>
  <si>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</si>
  <si>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</si>
  <si>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</si>
  <si>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</si>
  <si>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</si>
  <si>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</si>
  <si>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</si>
  <si>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</si>
  <si>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</si>
  <si>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</si>
  <si>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</si>
  <si>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</si>
  <si>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</si>
  <si>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</si>
  <si>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</si>
  <si>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</si>
  <si>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</si>
  <si>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</si>
  <si>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</si>
  <si>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</si>
  <si>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</si>
  <si>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</si>
  <si>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</si>
  <si>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</si>
  <si>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</si>
  <si>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</si>
  <si>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</si>
  <si>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</si>
  <si>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</si>
  <si>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</si>
  <si>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</si>
  <si>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</si>
  <si>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</si>
  <si>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</si>
  <si>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</si>
  <si>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</si>
  <si>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</si>
  <si>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</si>
  <si>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</si>
  <si>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</si>
  <si>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</si>
  <si>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</si>
  <si>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</si>
  <si>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</si>
  <si>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</si>
  <si>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</si>
  <si>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</si>
  <si>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</si>
  <si>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</si>
  <si>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</si>
  <si>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</si>
  <si>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</si>
  <si>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</si>
  <si>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</si>
  <si>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</si>
  <si>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</si>
  <si>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</si>
  <si>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</si>
  <si>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</si>
  <si>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</si>
  <si>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</si>
  <si>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</si>
  <si>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</si>
  <si>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</si>
  <si>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</si>
  <si>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</si>
  <si>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</si>
  <si>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</si>
  <si>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</si>
  <si>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</si>
  <si>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</si>
  <si>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</si>
  <si>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</si>
  <si>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</si>
  <si>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</si>
  <si>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</si>
  <si>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</si>
  <si>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</si>
  <si>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</si>
  <si>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</si>
  <si>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</si>
  <si>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</si>
  <si>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</si>
  <si>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</si>
  <si>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</si>
  <si>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</si>
  <si>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</si>
  <si>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</si>
  <si>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</si>
  <si>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</si>
  <si>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</si>
  <si>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</si>
  <si>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</si>
  <si>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</si>
  <si>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</si>
  <si>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</si>
  <si>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</si>
  <si>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</si>
  <si>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</si>
  <si>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</si>
  <si>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</si>
  <si>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</si>
  <si>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</si>
  <si>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</si>
  <si>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</si>
  <si>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</si>
  <si>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</si>
  <si>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</si>
  <si>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</si>
  <si>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</si>
  <si>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</si>
  <si>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</si>
  <si>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</si>
  <si>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</si>
  <si>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</si>
  <si>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</si>
  <si>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</si>
  <si>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</si>
  <si>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</si>
  <si>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</si>
  <si>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</si>
  <si>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</si>
  <si>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</si>
  <si>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</si>
  <si>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</si>
  <si>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</si>
  <si>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</si>
  <si>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</si>
  <si>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</si>
  <si>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</si>
  <si>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</si>
  <si>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</si>
  <si>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</si>
  <si>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</si>
  <si>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</si>
  <si>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</si>
  <si>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</si>
  <si>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</si>
  <si>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</si>
  <si>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</si>
  <si>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</si>
  <si>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</si>
  <si>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</si>
  <si>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</si>
  <si>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</si>
  <si>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</si>
  <si>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</si>
  <si>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</si>
  <si>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</si>
  <si>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</si>
  <si>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</si>
  <si>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</si>
  <si>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</si>
  <si>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</si>
  <si>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</si>
  <si>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</si>
  <si>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</si>
  <si>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</si>
  <si>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</si>
  <si>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</si>
  <si>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</si>
  <si>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</si>
  <si>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</si>
  <si>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</si>
  <si>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</si>
  <si>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</si>
  <si>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</si>
  <si>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</si>
  <si>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</si>
  <si>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</si>
  <si>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</si>
  <si>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</si>
  <si>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</si>
  <si>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</si>
  <si>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</si>
  <si>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</si>
  <si>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</si>
  <si>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</si>
  <si>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</si>
  <si>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</si>
  <si>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</si>
  <si>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</si>
  <si>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</si>
  <si>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</si>
  <si>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</si>
  <si>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</si>
  <si>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</si>
  <si>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</si>
  <si>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</si>
  <si>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</si>
  <si>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</si>
  <si>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</si>
  <si>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</si>
  <si>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</si>
  <si>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</si>
  <si>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</si>
  <si>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</si>
  <si>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</si>
  <si>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</si>
  <si>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</si>
  <si>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</si>
  <si>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</si>
  <si>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</si>
  <si>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</si>
  <si>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</si>
  <si>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</si>
  <si>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</si>
  <si>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</si>
  <si>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</si>
  <si>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</si>
  <si>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</si>
  <si>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</si>
  <si>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</si>
  <si>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</si>
  <si>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</si>
  <si>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</si>
  <si>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</si>
  <si>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</si>
  <si>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</si>
  <si>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</si>
  <si>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</si>
  <si>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</si>
  <si>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</si>
  <si>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</si>
  <si>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</si>
  <si>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</si>
  <si>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</si>
  <si>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</si>
  <si>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</si>
  <si>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</si>
  <si>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</si>
  <si>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</si>
  <si>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</si>
  <si>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</si>
  <si>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</si>
  <si>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</si>
  <si>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</si>
  <si>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</si>
  <si>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</si>
  <si>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</si>
  <si>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</si>
  <si>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</si>
  <si>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</si>
  <si>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</si>
  <si>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</si>
  <si>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</si>
  <si>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</si>
  <si>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</si>
  <si>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</si>
  <si>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</si>
  <si>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</si>
  <si>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</si>
  <si>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</si>
  <si>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</si>
  <si>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</si>
  <si>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</si>
  <si>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</si>
  <si>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</si>
  <si>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</si>
  <si>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</si>
  <si>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</si>
  <si>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</si>
  <si>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</si>
  <si>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</si>
  <si>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</si>
  <si>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</si>
  <si>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</si>
  <si>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</si>
  <si>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</si>
  <si>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</si>
  <si>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</si>
  <si>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</si>
  <si>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</si>
  <si>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</si>
  <si>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</si>
  <si>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</si>
  <si>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</si>
  <si>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</si>
  <si>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</si>
  <si>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</si>
  <si>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</si>
  <si>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</si>
  <si>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</si>
  <si>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</si>
  <si>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</si>
  <si>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</si>
  <si>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</si>
  <si>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</si>
  <si>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</si>
  <si>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</si>
  <si>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</si>
  <si>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</si>
  <si>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</si>
  <si>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</si>
  <si>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</si>
  <si>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</si>
  <si>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</si>
  <si>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</si>
  <si>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</si>
  <si>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</si>
  <si>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</si>
  <si>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</si>
  <si>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</si>
  <si>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</si>
  <si>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</si>
  <si>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</si>
  <si>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</si>
  <si>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</si>
  <si>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</si>
  <si>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</si>
  <si>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</si>
  <si>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</si>
  <si>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</si>
  <si>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</si>
  <si>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</si>
  <si>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</si>
  <si>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</si>
  <si>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</si>
  <si>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</si>
  <si>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</si>
  <si>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</si>
  <si>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</si>
  <si>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</si>
  <si>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</si>
  <si>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</si>
  <si>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</si>
  <si>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</si>
  <si>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</si>
  <si>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</si>
  <si>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</si>
  <si>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</si>
  <si>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</si>
  <si>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</si>
  <si>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</si>
  <si>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</si>
  <si>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</si>
  <si>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</si>
  <si>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</si>
  <si>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</si>
  <si>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</si>
  <si>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</si>
  <si>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</si>
  <si>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</si>
  <si>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</si>
  <si>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</si>
  <si>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</si>
  <si>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</si>
  <si>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</si>
  <si>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</si>
  <si>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</si>
  <si>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</si>
  <si>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</si>
  <si>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</si>
  <si>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</si>
  <si>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</si>
  <si>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</si>
  <si>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</si>
  <si>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</si>
  <si>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</si>
  <si>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</si>
  <si>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</si>
  <si>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</si>
  <si>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</si>
  <si>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</si>
  <si>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</si>
  <si>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</si>
  <si>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</si>
  <si>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</si>
  <si>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</si>
  <si>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</si>
  <si>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</si>
  <si>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</si>
  <si>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</si>
  <si>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</si>
  <si>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</si>
  <si>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</si>
  <si>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</si>
  <si>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</si>
  <si>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</si>
  <si>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</si>
  <si>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</si>
  <si>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</si>
  <si>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</si>
  <si>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</si>
  <si>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</si>
  <si>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</si>
  <si>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</si>
  <si>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</si>
  <si>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</si>
  <si>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</si>
  <si>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</si>
  <si>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</si>
  <si>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</si>
  <si>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</si>
  <si>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</si>
  <si>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</si>
  <si>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</si>
  <si>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</si>
  <si>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</si>
  <si>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</si>
  <si>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</si>
  <si>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</si>
  <si>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</si>
  <si>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</si>
  <si>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</si>
  <si>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</si>
  <si>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</si>
  <si>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</si>
  <si>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</si>
  <si>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</si>
  <si>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</si>
  <si>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</si>
  <si>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</si>
  <si>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</si>
  <si>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</si>
  <si>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</si>
  <si>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</si>
  <si>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</si>
  <si>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</si>
  <si>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</si>
  <si>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</si>
  <si>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</si>
  <si>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</si>
  <si>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</si>
  <si>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</si>
  <si>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</si>
  <si>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</si>
  <si>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</si>
  <si>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</si>
  <si>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</si>
  <si>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</si>
  <si>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</si>
  <si>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</si>
  <si>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</si>
  <si>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</si>
  <si>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</si>
  <si>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</si>
  <si>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</si>
  <si>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</si>
  <si>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</si>
  <si>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</si>
  <si>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</si>
  <si>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</si>
  <si>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</si>
  <si>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</si>
  <si>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</si>
  <si>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</si>
  <si>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</si>
  <si>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</si>
  <si>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</si>
  <si>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</si>
  <si>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</si>
  <si>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</si>
  <si>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</si>
  <si>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</si>
  <si>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</si>
  <si>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</si>
  <si>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</si>
  <si>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</si>
  <si>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</si>
  <si>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</si>
  <si>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</si>
  <si>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</si>
  <si>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</si>
  <si>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</si>
  <si>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</si>
  <si>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</si>
  <si>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</si>
  <si>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</si>
  <si>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</si>
  <si>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</si>
  <si>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</si>
  <si>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</si>
  <si>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</si>
  <si>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</si>
  <si>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</si>
  <si>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</si>
  <si>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</si>
  <si>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</si>
  <si>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</si>
  <si>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</si>
  <si>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</si>
  <si>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</si>
  <si>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</si>
  <si>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</si>
  <si>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</si>
  <si>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</si>
  <si>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</si>
  <si>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</si>
  <si>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</si>
  <si>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</si>
  <si>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</si>
  <si>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</si>
  <si>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</si>
  <si>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</si>
  <si>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</si>
  <si>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</si>
  <si>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</si>
  <si>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</si>
  <si>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</si>
  <si>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</si>
  <si>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</si>
  <si>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</si>
  <si>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</si>
  <si>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</si>
  <si>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</si>
  <si>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</si>
  <si>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</si>
  <si>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</si>
  <si>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</si>
  <si>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</si>
  <si>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</si>
  <si>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</si>
  <si>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</si>
  <si>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</si>
  <si>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</si>
  <si>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</si>
  <si>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</si>
  <si>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</si>
  <si>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</si>
  <si>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</si>
  <si>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</si>
  <si>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</si>
  <si>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</si>
  <si>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</si>
  <si>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</si>
  <si>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</si>
  <si>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</si>
  <si>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</si>
  <si>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</si>
  <si>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</si>
  <si>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</si>
  <si>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</si>
  <si>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</si>
  <si>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</si>
  <si>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</si>
  <si>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</si>
  <si>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</si>
  <si>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</si>
  <si>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</si>
  <si>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</si>
  <si>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</si>
  <si>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</si>
  <si>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</si>
  <si>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</si>
  <si>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</si>
  <si>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</si>
  <si>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</si>
  <si>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</si>
  <si>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</si>
  <si>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</si>
  <si>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</si>
  <si>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</si>
  <si>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</si>
  <si>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</si>
  <si>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</si>
  <si>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</si>
  <si>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</si>
  <si>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</si>
  <si>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</si>
  <si>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</si>
  <si>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</si>
  <si>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</si>
  <si>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</si>
  <si>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</si>
  <si>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</si>
  <si>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</si>
  <si>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</si>
  <si>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</si>
  <si>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</si>
  <si>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</si>
  <si>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</si>
  <si>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</si>
  <si>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</si>
  <si>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</si>
  <si>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</si>
  <si>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</si>
  <si>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</si>
  <si>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</si>
  <si>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</si>
  <si>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</si>
  <si>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</si>
  <si>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</si>
  <si>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</si>
  <si>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</si>
  <si>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</si>
  <si>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</si>
  <si>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</si>
  <si>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</si>
  <si>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</si>
  <si>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</si>
  <si>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</si>
  <si>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</si>
  <si>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</si>
  <si>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</si>
  <si>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</si>
  <si>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</si>
  <si>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</si>
  <si>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</si>
  <si>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</si>
  <si>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</si>
  <si>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</si>
  <si>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</si>
  <si>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</si>
  <si>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</si>
  <si>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</si>
  <si>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</si>
  <si>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</si>
  <si>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</si>
  <si>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</si>
  <si>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</si>
  <si>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</si>
  <si>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</si>
  <si>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</si>
  <si>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</si>
  <si>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</si>
  <si>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</si>
  <si>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</si>
  <si>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</si>
  <si>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</si>
  <si>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</si>
  <si>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</si>
  <si>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</si>
  <si>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</si>
  <si>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</si>
  <si>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</si>
  <si>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</si>
  <si>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</si>
  <si>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</si>
  <si>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</si>
  <si>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</si>
  <si>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</si>
  <si>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</si>
  <si>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</si>
  <si>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</si>
  <si>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</si>
  <si>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</si>
  <si>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</si>
  <si>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</si>
  <si>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</si>
  <si>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</si>
  <si>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</si>
  <si>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</si>
  <si>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</si>
  <si>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</si>
  <si>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</si>
  <si>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</si>
  <si>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</si>
  <si>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</si>
  <si>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</si>
  <si>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</si>
  <si>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</si>
  <si>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</si>
  <si>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</si>
  <si>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</si>
  <si>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</si>
  <si>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</si>
  <si>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</si>
  <si>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</si>
  <si>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</si>
  <si>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</si>
  <si>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</si>
  <si>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</si>
  <si>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</si>
  <si>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</si>
  <si>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</si>
  <si>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</si>
  <si>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</si>
  <si>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</si>
  <si>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</si>
  <si>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</si>
  <si>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</si>
  <si>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</si>
  <si>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</si>
  <si>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</si>
  <si>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</si>
  <si>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</si>
  <si>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</si>
  <si>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</si>
  <si>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</si>
  <si>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</si>
  <si>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</si>
  <si>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</si>
  <si>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</si>
  <si>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</si>
  <si>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</si>
  <si>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</si>
  <si>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</si>
  <si>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</si>
  <si>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</si>
  <si>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</si>
  <si>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</si>
  <si>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</si>
  <si>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</si>
  <si>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</si>
  <si>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</si>
  <si>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</si>
  <si>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</si>
  <si>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</si>
  <si>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</si>
  <si>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</si>
  <si>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</si>
  <si>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</si>
  <si>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</si>
  <si>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</si>
  <si>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</si>
  <si>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</si>
  <si>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</si>
  <si>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</si>
  <si>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</si>
  <si>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</si>
  <si>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</si>
  <si>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</si>
  <si>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</si>
  <si>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</si>
  <si>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</si>
  <si>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</si>
  <si>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</si>
  <si>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</si>
  <si>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</si>
  <si>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</si>
  <si>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</si>
  <si>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</si>
  <si>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</si>
  <si>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</si>
  <si>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</si>
  <si>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</si>
  <si>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</si>
  <si>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</si>
  <si>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</si>
  <si>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</si>
  <si>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</si>
  <si>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</si>
  <si>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</si>
  <si>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</si>
  <si>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</si>
  <si>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</si>
  <si>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</si>
  <si>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</si>
  <si>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</si>
  <si>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</si>
  <si>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</si>
  <si>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</si>
  <si>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</si>
  <si>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</si>
  <si>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</si>
  <si>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</si>
  <si>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</si>
  <si>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</si>
  <si>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</si>
  <si>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</si>
  <si>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</si>
  <si>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</si>
  <si>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</si>
  <si>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</si>
  <si>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</si>
  <si>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</si>
  <si>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</si>
  <si>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</si>
  <si>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</si>
  <si>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</si>
  <si>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</si>
  <si>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</si>
  <si>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</si>
  <si>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</si>
  <si>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</si>
  <si>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</si>
  <si>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</si>
  <si>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</si>
  <si>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</si>
  <si>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</si>
  <si>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</si>
  <si>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</si>
  <si>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</si>
  <si>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</si>
  <si>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</si>
  <si>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</si>
  <si>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</si>
  <si>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</si>
  <si>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</si>
  <si>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</si>
  <si>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</si>
  <si>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</si>
  <si>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</si>
  <si>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</si>
  <si>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</si>
  <si>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</si>
  <si>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</si>
  <si>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</si>
  <si>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</si>
  <si>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</si>
  <si>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</si>
  <si>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</si>
  <si>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</si>
  <si>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</si>
  <si>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</si>
  <si>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</si>
  <si>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</si>
  <si>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</si>
  <si>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</si>
  <si>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</si>
  <si>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</si>
  <si>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</si>
  <si>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</si>
  <si>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</si>
  <si>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</si>
  <si>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</si>
  <si>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</si>
  <si>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</si>
  <si>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</si>
  <si>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</si>
  <si>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</si>
  <si>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</si>
  <si>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</si>
  <si>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</si>
  <si>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</si>
  <si>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</si>
  <si>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</si>
  <si>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</si>
  <si>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</si>
  <si>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</si>
  <si>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</si>
  <si>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</si>
  <si>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</si>
  <si>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</si>
  <si>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</si>
  <si>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</si>
  <si>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</si>
  <si>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</si>
  <si>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</si>
  <si>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</si>
  <si>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</si>
  <si>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</si>
  <si>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</si>
  <si>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</si>
  <si>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</si>
  <si>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</si>
  <si>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</si>
  <si>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</si>
  <si>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</si>
  <si>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</si>
  <si>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</si>
  <si>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</si>
  <si>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</si>
  <si>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</si>
  <si>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</si>
  <si>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</si>
  <si>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</si>
  <si>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</si>
  <si>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</si>
  <si>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</si>
  <si>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</si>
  <si>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</si>
  <si>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</si>
  <si>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</si>
  <si>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</si>
  <si>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</si>
  <si>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</si>
  <si>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</si>
  <si>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</si>
  <si>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</si>
  <si>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</si>
  <si>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</si>
  <si>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</si>
  <si>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</si>
  <si>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</si>
  <si>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</si>
  <si>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</si>
  <si>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</si>
  <si>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</si>
  <si>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</si>
  <si>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</si>
  <si>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</si>
  <si>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</si>
  <si>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</si>
  <si>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</si>
  <si>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</si>
  <si>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</si>
  <si>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</si>
  <si>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</si>
  <si>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</si>
  <si>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</si>
  <si>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</si>
  <si>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</si>
  <si>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</si>
  <si>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</si>
  <si>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</si>
  <si>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</si>
  <si>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</si>
  <si>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</si>
  <si>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</si>
  <si>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</si>
  <si>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</si>
  <si>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</si>
  <si>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</si>
  <si>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</si>
  <si>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</si>
  <si>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</si>
  <si>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</si>
  <si>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</si>
  <si>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</si>
  <si>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</si>
  <si>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</si>
  <si>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</si>
  <si>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</si>
  <si>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</si>
  <si>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</si>
  <si>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</si>
  <si>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</si>
  <si>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</si>
  <si>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</si>
  <si>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</si>
  <si>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</si>
  <si>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</si>
  <si>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</si>
  <si>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</si>
  <si>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</si>
  <si>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</si>
  <si>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</si>
  <si>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</si>
  <si>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</si>
  <si>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</si>
  <si>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</si>
  <si>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</si>
  <si>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</si>
  <si>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</si>
  <si>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</si>
  <si>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</si>
  <si>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</si>
  <si>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</si>
  <si>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</si>
  <si>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</si>
  <si>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</si>
  <si>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</si>
  <si>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</si>
  <si>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</si>
  <si>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</si>
  <si>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</si>
  <si>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</si>
  <si>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</si>
  <si>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</si>
  <si>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</si>
  <si>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</si>
  <si>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</si>
  <si>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</si>
  <si>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</si>
  <si>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</si>
  <si>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</si>
  <si>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</si>
  <si>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</si>
  <si>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</si>
  <si>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</si>
  <si>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</si>
  <si>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</si>
  <si>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</si>
  <si>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</si>
  <si>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</si>
  <si>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</si>
  <si>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</si>
  <si>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</si>
  <si>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</si>
  <si>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</si>
  <si>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</si>
  <si>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</si>
  <si>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</si>
  <si>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</si>
  <si>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</si>
  <si>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</si>
  <si>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</si>
  <si>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</si>
  <si>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</si>
  <si>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</si>
  <si>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</si>
  <si>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</si>
  <si>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</si>
  <si>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</si>
  <si>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</si>
  <si>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</si>
  <si>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</si>
  <si>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</si>
  <si>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</si>
  <si>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</si>
  <si>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</si>
  <si>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</si>
  <si>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</si>
  <si>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</si>
  <si>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</si>
  <si>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</si>
  <si>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</si>
  <si>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</si>
  <si>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</si>
  <si>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</si>
  <si>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</si>
  <si>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</si>
  <si>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</si>
  <si>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</si>
  <si>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</si>
  <si>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</si>
  <si>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</si>
  <si>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</si>
  <si>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</si>
  <si>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</si>
  <si>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</si>
  <si>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</si>
  <si>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</si>
  <si>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</si>
  <si>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</si>
  <si>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</si>
  <si>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</si>
  <si>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</si>
  <si>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</si>
  <si>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</si>
  <si>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</si>
  <si>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</si>
  <si>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</si>
  <si>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</si>
  <si>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</si>
  <si>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</si>
  <si>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</si>
  <si>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</si>
  <si>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</si>
  <si>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</si>
  <si>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</si>
  <si>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</si>
  <si>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</si>
  <si>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</si>
  <si>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</si>
  <si>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</si>
  <si>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</si>
  <si>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</si>
  <si>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</si>
  <si>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</si>
  <si>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</si>
  <si>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</si>
  <si>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</si>
  <si>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</si>
  <si>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</si>
  <si>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</si>
  <si>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</si>
  <si>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</si>
  <si>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</si>
  <si>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</si>
  <si>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</si>
  <si>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</si>
  <si>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</si>
  <si>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</si>
  <si>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</si>
  <si>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</si>
  <si>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</si>
  <si>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</si>
  <si>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</si>
  <si>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</si>
  <si>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</si>
  <si>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</si>
  <si>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</si>
  <si>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</si>
  <si>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</si>
  <si>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</si>
  <si>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</si>
  <si>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</si>
  <si>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</si>
  <si>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</si>
  <si>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</si>
  <si>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</si>
  <si>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</si>
  <si>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</si>
  <si>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</si>
  <si>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</si>
  <si>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</si>
  <si>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</si>
  <si>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</si>
  <si>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</si>
  <si>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</si>
  <si>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</si>
  <si>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</si>
  <si>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</si>
  <si>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</si>
  <si>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</si>
  <si>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</si>
  <si>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</si>
  <si>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</si>
  <si>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</si>
  <si>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</si>
  <si>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</si>
  <si>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</si>
  <si>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</si>
  <si>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</si>
  <si>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</si>
  <si>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</si>
  <si>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</si>
  <si>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</si>
  <si>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</si>
  <si>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</si>
  <si>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</si>
  <si>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</si>
  <si>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</si>
  <si>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</si>
  <si>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</si>
  <si>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</si>
  <si>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</si>
  <si>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</si>
  <si>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</si>
  <si>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</si>
  <si>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</si>
  <si>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</si>
  <si>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</si>
  <si>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</si>
  <si>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</si>
  <si>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</si>
  <si>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</si>
  <si>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</si>
  <si>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</si>
  <si>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</si>
  <si>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</si>
  <si>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</si>
  <si>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</si>
  <si>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</si>
  <si>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</si>
  <si>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</si>
  <si>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</si>
  <si>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</si>
  <si>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</si>
  <si>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</si>
  <si>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</si>
  <si>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</si>
  <si>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</si>
  <si>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</si>
  <si>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</si>
  <si>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</si>
  <si>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</si>
  <si>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</si>
  <si>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</si>
  <si>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</si>
  <si>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</si>
  <si>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</si>
  <si>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</si>
  <si>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</si>
  <si>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</si>
  <si>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</si>
  <si>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</si>
  <si>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</si>
  <si>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</si>
  <si>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</si>
  <si>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</si>
  <si>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</si>
  <si>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</si>
  <si>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</si>
  <si>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</si>
  <si>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</si>
  <si>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</si>
  <si>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</si>
  <si>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</si>
  <si>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</si>
  <si>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</si>
  <si>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</si>
  <si>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</si>
  <si>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</si>
  <si>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</si>
  <si>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</si>
  <si>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</si>
  <si>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</si>
  <si>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</si>
  <si>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</si>
  <si>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</si>
  <si>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</si>
  <si>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</si>
  <si>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</si>
  <si>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</si>
  <si>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</si>
  <si>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</si>
  <si>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</si>
  <si>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</si>
  <si>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</si>
  <si>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</si>
  <si>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</si>
  <si>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</si>
  <si>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</si>
  <si>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</si>
  <si>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</si>
  <si>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</si>
  <si>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</si>
  <si>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</si>
  <si>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</si>
  <si>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</si>
  <si>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</si>
  <si>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</si>
  <si>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</si>
  <si>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</si>
  <si>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</si>
  <si>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</si>
  <si>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</si>
  <si>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</si>
  <si>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</si>
  <si>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</si>
  <si>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</si>
  <si>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</si>
  <si>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</si>
  <si>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</si>
  <si>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</si>
  <si>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</si>
  <si>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</si>
  <si>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</si>
  <si>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</si>
  <si>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</si>
  <si>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</si>
  <si>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</si>
  <si>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</si>
  <si>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</si>
  <si>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</si>
  <si>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</si>
  <si>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</si>
  <si>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</si>
  <si>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</si>
  <si>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</si>
  <si>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</si>
  <si>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</si>
  <si>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</si>
  <si>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</si>
  <si>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</si>
  <si>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</si>
  <si>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</si>
  <si>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</si>
  <si>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</si>
  <si>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</si>
  <si>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</si>
  <si>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</si>
  <si>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</si>
  <si>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</si>
  <si>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</si>
  <si>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</si>
  <si>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</si>
  <si>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</si>
  <si>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</si>
  <si>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</si>
  <si>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</si>
  <si>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</si>
  <si>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</si>
  <si>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</si>
  <si>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</si>
  <si>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</si>
  <si>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</si>
  <si>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</si>
  <si>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</si>
  <si>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</si>
  <si>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</si>
  <si>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</si>
  <si>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</si>
  <si>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</si>
  <si>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</si>
  <si>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</si>
  <si>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</si>
  <si>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</si>
  <si>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</si>
  <si>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</si>
  <si>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</si>
  <si>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</si>
  <si>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</si>
  <si>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</si>
  <si>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</si>
  <si>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</si>
  <si>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</si>
  <si>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</si>
  <si>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</si>
  <si>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</si>
  <si>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</si>
  <si>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</si>
  <si>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</si>
  <si>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</si>
  <si>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</si>
  <si>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</si>
  <si>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</si>
  <si>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</si>
  <si>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</si>
  <si>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</si>
  <si>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</si>
  <si>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</si>
  <si>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</si>
  <si>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</si>
  <si>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</si>
  <si>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</si>
  <si>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</si>
  <si>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</si>
  <si>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</si>
  <si>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</si>
  <si>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</si>
  <si>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</si>
  <si>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</si>
  <si>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</si>
  <si>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</si>
  <si>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</si>
  <si>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</si>
  <si>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</si>
  <si>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</si>
  <si>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</si>
  <si>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</si>
  <si>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</si>
  <si>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</si>
  <si>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</si>
  <si>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</si>
  <si>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</si>
  <si>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</si>
  <si>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</si>
  <si>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</si>
  <si>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</si>
  <si>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</si>
  <si>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</si>
  <si>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</si>
  <si>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</si>
  <si>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</si>
  <si>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</si>
  <si>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</si>
  <si>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</si>
  <si>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</si>
  <si>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</si>
  <si>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</si>
  <si>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</si>
  <si>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</si>
  <si>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</si>
  <si>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</si>
  <si>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</si>
  <si>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</si>
  <si>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</si>
  <si>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</si>
  <si>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</si>
  <si>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</si>
  <si>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</si>
  <si>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</si>
  <si>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</si>
  <si>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</si>
  <si>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</si>
  <si>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</si>
  <si>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</si>
  <si>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</si>
  <si>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</si>
  <si>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</si>
  <si>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</si>
  <si>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</si>
  <si>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</si>
  <si>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</si>
  <si>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</si>
  <si>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</si>
  <si>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</si>
  <si>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</si>
  <si>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</si>
  <si>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</si>
  <si>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</si>
  <si>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</si>
  <si>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</si>
  <si>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</si>
  <si>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</si>
  <si>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</si>
  <si>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</si>
  <si>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</si>
  <si>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</si>
  <si>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</si>
  <si>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</si>
  <si>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</si>
  <si>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</si>
  <si>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</si>
  <si>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</si>
  <si>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</si>
  <si>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</si>
  <si>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</si>
  <si>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</si>
  <si>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</si>
  <si>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</si>
  <si>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</si>
  <si>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</si>
  <si>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</si>
  <si>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</si>
  <si>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</si>
  <si>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</si>
  <si>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</si>
  <si>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</si>
  <si>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</si>
  <si>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</si>
  <si>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</si>
  <si>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</si>
  <si>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</si>
  <si>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</si>
  <si>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</si>
  <si>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</si>
  <si>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</si>
  <si>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</si>
  <si>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</si>
  <si>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</si>
  <si>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</si>
  <si>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</si>
  <si>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</si>
  <si>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</si>
  <si>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</si>
  <si>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</si>
  <si>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</si>
  <si>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</si>
  <si>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</si>
  <si>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</si>
  <si>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</si>
  <si>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</si>
  <si>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</si>
  <si>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</si>
  <si>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</si>
  <si>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</si>
  <si>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</si>
  <si>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</si>
  <si>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</si>
  <si>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</si>
  <si>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</si>
  <si>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</si>
  <si>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</si>
  <si>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</si>
  <si>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</si>
  <si>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</si>
  <si>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</si>
  <si>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</si>
  <si>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</si>
  <si>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</si>
  <si>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</si>
  <si>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</si>
  <si>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</si>
  <si>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</si>
  <si>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</si>
  <si>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</si>
  <si>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</si>
  <si>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</si>
  <si>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</si>
  <si>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</si>
  <si>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</si>
  <si>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</si>
  <si>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</si>
  <si>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</si>
  <si>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</si>
  <si>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</si>
  <si>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</si>
  <si>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</si>
  <si>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</si>
  <si>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</si>
  <si>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</si>
  <si>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</si>
  <si>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</si>
  <si>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</si>
  <si>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</si>
  <si>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</si>
  <si>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</si>
  <si>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</si>
  <si>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</si>
  <si>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</si>
  <si>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</si>
  <si>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</si>
  <si>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</si>
  <si>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</si>
  <si>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</si>
  <si>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</si>
  <si>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</si>
  <si>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</si>
  <si>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</si>
  <si>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</si>
  <si>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</si>
  <si>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</si>
  <si>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</si>
  <si>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</si>
  <si>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</si>
  <si>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</si>
  <si>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</si>
  <si>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</si>
  <si>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</si>
  <si>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</si>
  <si>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</si>
  <si>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</si>
  <si>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</si>
  <si>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</si>
  <si>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</si>
  <si>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</si>
  <si>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</si>
  <si>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</si>
  <si>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</si>
  <si>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</si>
  <si>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</si>
  <si>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</si>
  <si>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</si>
  <si>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</si>
  <si>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</si>
  <si>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</si>
  <si>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</si>
  <si>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</si>
  <si>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</si>
  <si>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</si>
  <si>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</si>
  <si>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</si>
  <si>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</si>
  <si>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</si>
  <si>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</si>
  <si>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</si>
  <si>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</si>
  <si>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</si>
  <si>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</si>
  <si>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</si>
  <si>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</si>
  <si>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</si>
  <si>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</si>
  <si>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</si>
  <si>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</si>
  <si>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</si>
  <si>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</si>
  <si>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</si>
  <si>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</si>
  <si>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</si>
  <si>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</si>
  <si>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</si>
  <si>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</si>
  <si>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</si>
  <si>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</si>
  <si>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</si>
  <si>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</si>
  <si>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</si>
  <si>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</si>
  <si>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</si>
  <si>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</si>
  <si>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</si>
  <si>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</si>
  <si>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</si>
  <si>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</si>
  <si>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</si>
  <si>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</si>
  <si>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</si>
  <si>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</si>
  <si>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</si>
  <si>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</si>
  <si>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</si>
  <si>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</si>
  <si>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</si>
  <si>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</si>
  <si>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</si>
  <si>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</si>
  <si>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</si>
  <si>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</si>
  <si>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</si>
  <si>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</si>
  <si>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</si>
  <si>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</si>
  <si>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</si>
  <si>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</si>
  <si>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</si>
  <si>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</si>
  <si>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</si>
  <si>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</si>
  <si>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</si>
  <si>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</si>
  <si>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</si>
  <si>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</si>
  <si>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</si>
  <si>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</si>
  <si>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</si>
  <si>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</si>
  <si>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</si>
  <si>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</si>
  <si>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</si>
  <si>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</si>
  <si>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</si>
  <si>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</si>
  <si>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</si>
  <si>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</si>
  <si>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</si>
  <si>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</si>
  <si>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</si>
  <si>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</si>
  <si>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</si>
  <si>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</si>
  <si>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</si>
  <si>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</si>
  <si>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</si>
  <si>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</si>
  <si>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</si>
  <si>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</si>
  <si>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</si>
  <si>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</si>
  <si>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</si>
  <si>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</si>
  <si>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</si>
  <si>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</si>
  <si>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</si>
  <si>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</si>
  <si>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</si>
  <si>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</si>
  <si>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</si>
  <si>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</si>
  <si>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</si>
  <si>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</si>
  <si>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</si>
  <si>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</si>
  <si>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</si>
  <si>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</si>
  <si>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</si>
  <si>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</si>
  <si>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</si>
  <si>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</si>
  <si>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</si>
  <si>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</si>
  <si>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</si>
  <si>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</si>
  <si>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</si>
  <si>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</si>
  <si>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</si>
  <si>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</si>
  <si>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</si>
  <si>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</si>
  <si>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</si>
  <si>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</si>
  <si>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</si>
  <si>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</si>
  <si>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</si>
  <si>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</si>
  <si>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</si>
  <si>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</si>
  <si>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</si>
  <si>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</si>
  <si>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</si>
  <si>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</si>
  <si>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</si>
  <si>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</si>
  <si>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</si>
  <si>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</si>
  <si>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</si>
  <si>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</si>
  <si>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</si>
  <si>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</si>
  <si>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</si>
  <si>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</si>
  <si>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</si>
  <si>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</si>
  <si>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</si>
  <si>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</si>
  <si>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</si>
  <si>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</si>
  <si>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</si>
  <si>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</si>
  <si>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</si>
  <si>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</si>
  <si>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</si>
  <si>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</si>
  <si>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</si>
  <si>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</si>
  <si>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</si>
  <si>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</si>
  <si>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</si>
  <si>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</si>
  <si>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</si>
  <si>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</si>
  <si>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</si>
  <si>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</si>
  <si>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</si>
  <si>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</si>
  <si>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</si>
  <si>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</si>
  <si>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</si>
  <si>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</si>
  <si>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</si>
  <si>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</si>
  <si>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</si>
  <si>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</si>
  <si>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</si>
  <si>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</si>
  <si>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</si>
  <si>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</si>
  <si>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</si>
  <si>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</si>
  <si>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</si>
  <si>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</si>
  <si>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</si>
  <si>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</si>
  <si>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</si>
  <si>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</si>
  <si>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</si>
  <si>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</si>
  <si>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</si>
  <si>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</si>
  <si>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</si>
  <si>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</si>
  <si>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</si>
  <si>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</si>
  <si>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</si>
  <si>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</si>
  <si>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</si>
  <si>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</si>
  <si>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</si>
  <si>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</si>
  <si>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</si>
  <si>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</si>
  <si>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</si>
  <si>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</si>
  <si>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</si>
  <si>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</si>
  <si>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</si>
  <si>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</si>
  <si>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</si>
  <si>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</si>
  <si>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</si>
  <si>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</si>
  <si>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</si>
  <si>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</si>
  <si>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</si>
  <si>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</si>
  <si>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</si>
  <si>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</si>
  <si>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</si>
  <si>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</si>
  <si>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</si>
  <si>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</si>
  <si>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</si>
  <si>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</si>
  <si>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</si>
  <si>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</si>
  <si>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</si>
  <si>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</si>
  <si>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</si>
  <si>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</si>
  <si>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</si>
  <si>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</si>
  <si>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</si>
  <si>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</si>
  <si>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</si>
  <si>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</si>
  <si>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</si>
  <si>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</si>
  <si>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</si>
  <si>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</si>
  <si>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</si>
  <si>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</si>
  <si>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</si>
  <si>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</si>
  <si>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</si>
  <si>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</si>
  <si>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</si>
  <si>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</si>
  <si>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</si>
  <si>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</si>
  <si>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</si>
  <si>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</si>
  <si>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</si>
  <si>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</si>
  <si>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</si>
  <si>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</si>
  <si>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</si>
  <si>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</si>
  <si>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</si>
  <si>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</si>
  <si>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</si>
  <si>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</si>
  <si>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</si>
  <si>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</si>
  <si>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</si>
  <si>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</si>
  <si>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</si>
  <si>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</si>
  <si>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</si>
  <si>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</si>
  <si>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</si>
  <si>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</si>
  <si>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</si>
  <si>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</si>
  <si>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</si>
  <si>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</si>
  <si>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</si>
  <si>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</si>
  <si>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</si>
  <si>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</si>
  <si>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</si>
  <si>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</si>
  <si>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</si>
  <si>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</si>
  <si>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</si>
  <si>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</si>
  <si>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</si>
  <si>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</si>
  <si>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</si>
  <si>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</si>
  <si>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</si>
  <si>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</si>
  <si>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</si>
  <si>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</si>
  <si>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</si>
  <si>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</si>
  <si>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</si>
  <si>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</si>
  <si>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</si>
  <si>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</si>
  <si>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</si>
  <si>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</si>
  <si>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</si>
  <si>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</si>
  <si>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</si>
  <si>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</si>
  <si>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</si>
  <si>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</si>
  <si>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</si>
  <si>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</si>
  <si>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</si>
  <si>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</si>
  <si>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</si>
  <si>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</si>
  <si>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</si>
  <si>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</si>
  <si>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</si>
  <si>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</si>
  <si>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</si>
  <si>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</si>
  <si>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</si>
  <si>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</si>
  <si>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</si>
  <si>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</si>
  <si>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</si>
  <si>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</si>
  <si>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</si>
  <si>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</si>
  <si>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</si>
  <si>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</si>
  <si>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</si>
  <si>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</si>
  <si>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</si>
  <si>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</si>
  <si>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</si>
  <si>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</si>
  <si>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</si>
  <si>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</si>
  <si>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</si>
  <si>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</si>
  <si>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</si>
  <si>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</si>
  <si>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</si>
  <si>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</si>
  <si>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</si>
  <si>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</si>
  <si>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</si>
  <si>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</si>
  <si>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</si>
  <si>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</si>
  <si>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</si>
  <si>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</si>
  <si>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</si>
  <si>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</si>
  <si>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</si>
  <si>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</si>
  <si>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</si>
  <si>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</si>
  <si>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</si>
  <si>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</si>
  <si>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</si>
  <si>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</si>
  <si>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</si>
  <si>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</si>
  <si>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</si>
  <si>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</si>
  <si>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</si>
  <si>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</si>
  <si>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</si>
  <si>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</si>
  <si>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</si>
  <si>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</si>
  <si>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</si>
  <si>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</si>
  <si>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</si>
  <si>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</si>
  <si>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</si>
  <si>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</si>
  <si>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</si>
  <si>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</si>
  <si>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</si>
  <si>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</si>
  <si>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</si>
  <si>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</si>
  <si>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</si>
  <si>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</si>
  <si>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</si>
  <si>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</si>
  <si>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</si>
  <si>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</si>
  <si>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</si>
  <si>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</si>
  <si>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</si>
  <si>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</si>
  <si>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</si>
  <si>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</si>
  <si>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</si>
  <si>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</si>
  <si>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</si>
  <si>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</si>
  <si>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</si>
  <si>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</si>
  <si>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</si>
  <si>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</si>
  <si>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</si>
  <si>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</si>
  <si>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</si>
  <si>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</si>
  <si>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</si>
  <si>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</si>
  <si>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</si>
  <si>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</si>
  <si>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</si>
  <si>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</si>
  <si>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</si>
  <si>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</si>
  <si>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</si>
  <si>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</si>
  <si>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</si>
  <si>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</si>
  <si>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</si>
  <si>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</si>
  <si>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</si>
  <si>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</si>
  <si>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</si>
  <si>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</si>
  <si>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</si>
  <si>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</si>
  <si>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</si>
  <si>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</si>
  <si>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</si>
  <si>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</si>
  <si>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</si>
  <si>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</si>
  <si>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</si>
  <si>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</si>
  <si>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</si>
  <si>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</si>
  <si>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</si>
  <si>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</si>
  <si>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</si>
  <si>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</si>
  <si>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</si>
  <si>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</si>
  <si>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</si>
  <si>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</si>
  <si>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</si>
  <si>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</si>
  <si>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</si>
  <si>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</si>
  <si>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</si>
  <si>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</si>
  <si>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</si>
  <si>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</si>
  <si>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</si>
  <si>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</si>
  <si>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</si>
  <si>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</si>
  <si>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</si>
  <si>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</si>
  <si>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</si>
  <si>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</si>
  <si>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</si>
  <si>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</si>
  <si>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</si>
  <si>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</si>
  <si>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</si>
  <si>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</si>
  <si>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</si>
  <si>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</si>
  <si>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</si>
  <si>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</si>
  <si>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</si>
  <si>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</si>
  <si>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</si>
  <si>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</si>
  <si>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</si>
  <si>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</si>
  <si>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</si>
  <si>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</si>
  <si>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</si>
  <si>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</si>
  <si>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</si>
  <si>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</si>
  <si>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</si>
  <si>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</si>
  <si>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</si>
  <si>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</si>
  <si>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</si>
  <si>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</si>
  <si>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</si>
  <si>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</si>
  <si>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</si>
  <si>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</si>
  <si>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</si>
  <si>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</si>
  <si>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</si>
  <si>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</si>
  <si>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</si>
  <si>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</si>
  <si>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</si>
  <si>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</si>
  <si>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</si>
  <si>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</si>
  <si>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</si>
  <si>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</si>
  <si>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</si>
  <si>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</si>
  <si>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</si>
  <si>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</si>
  <si>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</si>
  <si>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</si>
  <si>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</si>
  <si>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</si>
  <si>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</si>
  <si>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</si>
  <si>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</si>
  <si>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</si>
  <si>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</si>
  <si>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</si>
  <si>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</si>
  <si>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</si>
  <si>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</si>
  <si>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</si>
  <si>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</si>
  <si>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</si>
  <si>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</si>
  <si>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</si>
  <si>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</si>
  <si>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</si>
  <si>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</si>
  <si>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</si>
  <si>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</si>
  <si>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</si>
  <si>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</si>
  <si>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</si>
  <si>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</si>
  <si>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</si>
  <si>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</si>
  <si>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</si>
  <si>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</si>
  <si>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</si>
  <si>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</si>
  <si>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</si>
  <si>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</si>
  <si>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</si>
  <si>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</si>
  <si>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</si>
  <si>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</si>
  <si>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</si>
  <si>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</si>
  <si>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</si>
  <si>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</si>
  <si>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</si>
  <si>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</si>
  <si>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</si>
  <si>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</si>
  <si>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</si>
  <si>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</si>
  <si>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</si>
  <si>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</si>
  <si>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</si>
  <si>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</si>
  <si>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</si>
  <si>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</si>
  <si>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</si>
  <si>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</si>
  <si>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</si>
  <si>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</si>
  <si>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</si>
  <si>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</si>
  <si>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</si>
  <si>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</si>
  <si>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</si>
  <si>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</si>
  <si>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</si>
  <si>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</si>
  <si>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</si>
  <si>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</si>
  <si>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</si>
  <si>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</si>
  <si>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</si>
  <si>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</si>
  <si>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</si>
  <si>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</si>
  <si>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</si>
  <si>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</si>
  <si>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</si>
  <si>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</si>
  <si>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</si>
  <si>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</si>
  <si>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</si>
  <si>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</si>
  <si>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</si>
  <si>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</si>
  <si>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</si>
  <si>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</si>
  <si>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</si>
  <si>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</si>
  <si>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</si>
  <si>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</si>
  <si>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</si>
  <si>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</si>
  <si>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</si>
  <si>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</si>
  <si>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</si>
  <si>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</si>
  <si>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</si>
  <si>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</si>
  <si>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</si>
  <si>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</si>
  <si>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</si>
  <si>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</si>
  <si>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</si>
  <si>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</si>
  <si>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</si>
  <si>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</si>
  <si>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</si>
  <si>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</si>
  <si>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</si>
  <si>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</si>
  <si>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</si>
  <si>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</si>
  <si>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</si>
  <si>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</si>
  <si>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</si>
  <si>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</si>
  <si>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</si>
  <si>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</si>
  <si>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</si>
  <si>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</si>
  <si>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</si>
  <si>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</si>
  <si>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</si>
  <si>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</si>
  <si>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</si>
  <si>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</si>
  <si>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</si>
  <si>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</si>
  <si>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</si>
  <si>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</si>
  <si>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</si>
  <si>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</si>
  <si>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</si>
  <si>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</si>
  <si>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</si>
  <si>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</si>
  <si>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</si>
  <si>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</si>
  <si>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</si>
  <si>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</si>
  <si>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</si>
  <si>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</si>
  <si>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</si>
  <si>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</si>
  <si>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</si>
  <si>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</si>
  <si>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</si>
  <si>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</si>
  <si>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</si>
  <si>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</si>
  <si>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</si>
  <si>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</si>
  <si>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</si>
  <si>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</si>
  <si>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</si>
  <si>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</si>
  <si>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</si>
  <si>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</si>
  <si>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</si>
  <si>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</si>
  <si>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</si>
  <si>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</si>
  <si>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</si>
  <si>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</si>
  <si>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</si>
  <si>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</si>
  <si>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</si>
  <si>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</si>
  <si>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</si>
  <si>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</si>
  <si>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</si>
  <si>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</si>
  <si>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</si>
  <si>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</si>
  <si>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</si>
  <si>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</si>
  <si>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</si>
  <si>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</si>
  <si>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</si>
  <si>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</si>
  <si>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</si>
  <si>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</si>
  <si>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</si>
  <si>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</si>
  <si>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</si>
  <si>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</si>
  <si>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</si>
  <si>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</si>
  <si>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</si>
  <si>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</si>
  <si>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</si>
  <si>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</si>
  <si>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</si>
  <si>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</si>
  <si>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</si>
  <si>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</si>
  <si>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</si>
  <si>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</si>
  <si>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</si>
  <si>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</si>
  <si>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</si>
  <si>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</si>
  <si>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</si>
  <si>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</si>
  <si>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</si>
  <si>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</si>
  <si>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</si>
  <si>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</si>
  <si>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</si>
  <si>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</si>
  <si>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</si>
  <si>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</si>
  <si>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</si>
  <si>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</si>
  <si>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</si>
  <si>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</si>
  <si>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</si>
  <si>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</si>
  <si>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</si>
  <si>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</si>
  <si>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</si>
  <si>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</si>
  <si>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</si>
  <si>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</si>
  <si>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</si>
  <si>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</si>
  <si>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</si>
  <si>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</si>
  <si>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</si>
  <si>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</si>
  <si>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</si>
  <si>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</si>
  <si>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</si>
  <si>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</si>
  <si>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</si>
  <si>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</si>
  <si>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</si>
  <si>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</si>
  <si>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</si>
  <si>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</si>
  <si>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</si>
  <si>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</si>
  <si>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</si>
  <si>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</si>
  <si>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</si>
  <si>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</si>
  <si>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</si>
  <si>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</si>
  <si>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</si>
  <si>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</si>
  <si>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</si>
  <si>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</si>
  <si>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</si>
  <si>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</si>
  <si>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</si>
  <si>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</si>
  <si>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</si>
  <si>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</si>
  <si>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</si>
  <si>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</si>
  <si>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</si>
  <si>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</si>
  <si>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</si>
  <si>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</si>
  <si>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</si>
  <si>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</si>
  <si>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</si>
  <si>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</si>
  <si>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</si>
  <si>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</si>
  <si>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</si>
  <si>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</si>
  <si>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</si>
  <si>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</si>
  <si>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</si>
  <si>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</si>
  <si>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</si>
  <si>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</si>
  <si>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</si>
  <si>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</si>
  <si>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</si>
  <si>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</si>
  <si>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</si>
  <si>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</si>
  <si>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</si>
  <si>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</si>
  <si>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</si>
  <si>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</si>
  <si>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</si>
  <si>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</si>
  <si>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</si>
  <si>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</si>
  <si>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</si>
  <si>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</si>
  <si>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</si>
  <si>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</si>
  <si>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</si>
  <si>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</si>
  <si>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</si>
  <si>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</si>
  <si>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</si>
  <si>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</si>
  <si>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</si>
  <si>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</si>
  <si>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</si>
  <si>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</si>
  <si>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</si>
  <si>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</si>
  <si>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</si>
  <si>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</si>
  <si>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</si>
  <si>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</si>
  <si>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</si>
  <si>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</si>
  <si>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</si>
  <si>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</si>
  <si>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</si>
  <si>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</si>
  <si>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</si>
  <si>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</si>
  <si>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</si>
  <si>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</si>
  <si>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</si>
  <si>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</si>
  <si>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</si>
  <si>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</si>
  <si>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</si>
  <si>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</si>
  <si>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</si>
  <si>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</si>
  <si>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</si>
  <si>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</si>
  <si>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</si>
  <si>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</si>
  <si>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</si>
  <si>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</si>
  <si>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</si>
  <si>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</si>
  <si>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</si>
  <si>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</si>
  <si>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</si>
  <si>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</si>
  <si>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</si>
  <si>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</si>
  <si>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</si>
  <si>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</si>
  <si>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</si>
  <si>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</si>
  <si>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</si>
  <si>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</si>
  <si>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</si>
  <si>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</si>
  <si>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</si>
  <si>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</si>
  <si>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</si>
  <si>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</si>
  <si>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</si>
  <si>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</si>
  <si>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</si>
  <si>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</si>
  <si>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</si>
  <si>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</si>
  <si>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</si>
  <si>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</si>
  <si>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</si>
  <si>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</si>
  <si>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</si>
  <si>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</si>
  <si>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</si>
  <si>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</si>
  <si>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</si>
  <si>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</si>
  <si>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</si>
  <si>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</si>
  <si>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</si>
  <si>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</si>
  <si>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</si>
  <si>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</si>
  <si>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</si>
  <si>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</si>
  <si>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</si>
  <si>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</si>
  <si>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</si>
  <si>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</si>
  <si>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</si>
  <si>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</si>
  <si>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</si>
  <si>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</si>
  <si>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</si>
  <si>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</si>
  <si>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</si>
  <si>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</si>
  <si>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</si>
  <si>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</si>
  <si>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</si>
  <si>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</si>
  <si>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</si>
  <si>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</si>
  <si>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</si>
  <si>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</si>
  <si>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</si>
  <si>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</si>
  <si>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</si>
  <si>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</si>
  <si>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</si>
  <si>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</si>
  <si>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</si>
  <si>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</si>
  <si>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</si>
  <si>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</si>
  <si>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</si>
  <si>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</si>
  <si>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</si>
  <si>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</si>
  <si>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</si>
  <si>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</si>
  <si>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</si>
  <si>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</si>
  <si>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</si>
  <si>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</si>
  <si>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</si>
  <si>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</si>
  <si>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</si>
  <si>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</si>
  <si>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</si>
  <si>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</si>
  <si>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</si>
  <si>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</si>
  <si>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</si>
  <si>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</si>
  <si>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</si>
  <si>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</si>
  <si>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</si>
  <si>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</si>
  <si>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</si>
  <si>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</si>
  <si>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</si>
  <si>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</si>
  <si>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</si>
  <si>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</si>
  <si>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</si>
  <si>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</si>
  <si>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</si>
  <si>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</si>
  <si>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</si>
  <si>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</si>
  <si>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</si>
  <si>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</si>
  <si>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</si>
  <si>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</si>
  <si>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</si>
  <si>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</si>
  <si>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</si>
  <si>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</si>
  <si>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</si>
  <si>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</si>
  <si>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</si>
  <si>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</si>
  <si>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</si>
  <si>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</si>
  <si>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</si>
  <si>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</si>
  <si>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</si>
  <si>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</si>
  <si>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</si>
  <si>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</si>
  <si>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</si>
  <si>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</si>
  <si>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</si>
  <si>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</si>
  <si>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</si>
  <si>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</si>
  <si>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</si>
  <si>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</si>
  <si>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</si>
  <si>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</si>
  <si>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</si>
  <si>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</si>
  <si>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</si>
  <si>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</si>
  <si>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</si>
  <si>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</si>
  <si>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</si>
  <si>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</si>
  <si>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</si>
  <si>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</si>
  <si>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</si>
  <si>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</si>
  <si>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</si>
  <si>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</si>
  <si>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</si>
  <si>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</si>
  <si>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</si>
  <si>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</si>
  <si>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</si>
  <si>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</si>
  <si>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</si>
  <si>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</si>
  <si>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</si>
  <si>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</si>
  <si>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</si>
  <si>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</si>
  <si>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</si>
  <si>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</si>
  <si>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</si>
  <si>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</si>
  <si>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</si>
  <si>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</si>
  <si>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</si>
  <si>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</si>
  <si>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</si>
  <si>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</si>
  <si>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</si>
  <si>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</si>
  <si>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</si>
  <si>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</si>
  <si>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</si>
  <si>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</si>
  <si>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</si>
  <si>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</si>
  <si>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</si>
  <si>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</si>
  <si>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</si>
  <si>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</si>
  <si>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</si>
  <si>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</si>
  <si>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</si>
  <si>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</si>
  <si>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</si>
  <si>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</si>
  <si>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</si>
  <si>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</si>
  <si>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</si>
  <si>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</si>
  <si>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</si>
  <si>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</si>
  <si>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</si>
  <si>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</si>
  <si>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</si>
  <si>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</si>
  <si>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</si>
  <si>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</si>
  <si>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</si>
  <si>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</si>
  <si>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</si>
  <si>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</si>
  <si>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</si>
  <si>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</si>
  <si>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</si>
  <si>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</si>
  <si>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</si>
  <si>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</si>
  <si>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</si>
  <si>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</si>
  <si>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</si>
  <si>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</si>
  <si>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</si>
  <si>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</si>
  <si>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</si>
  <si>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</si>
  <si>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</si>
  <si>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</si>
  <si>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</si>
  <si>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</si>
  <si>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</si>
  <si>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</si>
  <si>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</si>
  <si>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</si>
  <si>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</si>
  <si>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</si>
  <si>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</si>
  <si>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</si>
  <si>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</si>
  <si>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</si>
  <si>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</si>
  <si>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</si>
  <si>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</si>
  <si>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</si>
  <si>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</si>
  <si>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</si>
  <si>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</si>
  <si>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</si>
  <si>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</si>
  <si>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</si>
  <si>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</si>
  <si>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</si>
  <si>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</si>
  <si>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</si>
  <si>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</si>
  <si>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</si>
  <si>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</si>
  <si>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</si>
  <si>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</si>
  <si>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</si>
  <si>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</si>
  <si>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</si>
  <si>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</si>
  <si>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</si>
  <si>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</si>
  <si>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</si>
  <si>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</si>
  <si>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</si>
  <si>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</si>
  <si>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</si>
  <si>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</si>
  <si>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</si>
  <si>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</si>
  <si>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</si>
  <si>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</si>
  <si>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</si>
  <si>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</si>
  <si>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</si>
  <si>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</si>
  <si>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</si>
  <si>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</si>
  <si>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</si>
  <si>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</si>
  <si>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</si>
  <si>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</si>
  <si>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</si>
  <si>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</si>
  <si>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</si>
  <si>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</si>
  <si>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</si>
  <si>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</si>
  <si>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</si>
  <si>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</si>
  <si>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</si>
  <si>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</si>
  <si>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</si>
  <si>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</si>
  <si>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</si>
  <si>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</si>
  <si>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</si>
  <si>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</si>
  <si>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</si>
  <si>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</si>
  <si>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</si>
  <si>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</si>
  <si>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</si>
  <si>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</si>
  <si>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</si>
  <si>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</si>
  <si>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</si>
  <si>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</si>
  <si>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</si>
  <si>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</si>
  <si>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</si>
  <si>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</si>
  <si>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</si>
  <si>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</si>
  <si>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</si>
  <si>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</si>
  <si>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</si>
  <si>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</si>
  <si>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</si>
  <si>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</si>
  <si>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</si>
  <si>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</si>
  <si>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</si>
  <si>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</si>
  <si>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</si>
  <si>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</si>
  <si>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</si>
  <si>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</si>
  <si>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</si>
  <si>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</si>
  <si>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</si>
  <si>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</si>
  <si>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</si>
  <si>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</si>
  <si>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</si>
  <si>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</si>
  <si>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</si>
  <si>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</si>
  <si>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</si>
  <si>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</si>
  <si>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</si>
  <si>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</si>
  <si>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</si>
  <si>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</si>
  <si>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</si>
  <si>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</si>
  <si>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</si>
  <si>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</si>
  <si>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</si>
  <si>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</si>
  <si>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</si>
  <si>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</si>
  <si>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</si>
  <si>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</si>
  <si>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</si>
  <si>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</si>
  <si>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</si>
  <si>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</si>
  <si>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</si>
  <si>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</si>
  <si>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</si>
  <si>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</si>
  <si>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</si>
  <si>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</si>
  <si>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</si>
  <si>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</si>
  <si>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</si>
  <si>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</si>
  <si>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</si>
  <si>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</si>
  <si>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</si>
  <si>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</si>
  <si>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</si>
  <si>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</si>
  <si>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</si>
  <si>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</si>
  <si>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</si>
  <si>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</si>
  <si>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</si>
  <si>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</si>
  <si>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</si>
  <si>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</si>
  <si>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</si>
  <si>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</si>
  <si>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</si>
  <si>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</si>
  <si>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</si>
  <si>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</si>
  <si>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</si>
  <si>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</si>
  <si>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</si>
  <si>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</si>
  <si>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</si>
  <si>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</si>
  <si>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</si>
  <si>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</si>
  <si>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</si>
  <si>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</si>
  <si>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</si>
  <si>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</si>
  <si>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</si>
  <si>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</si>
  <si>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</si>
  <si>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</si>
  <si>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</si>
  <si>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</si>
  <si>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</si>
  <si>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</si>
  <si>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</si>
  <si>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</si>
  <si>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</si>
  <si>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</si>
  <si>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</si>
  <si>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</si>
  <si>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</si>
  <si>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</si>
  <si>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</si>
  <si>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</si>
  <si>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</si>
  <si>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</si>
  <si>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</si>
  <si>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</si>
  <si>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</si>
  <si>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</si>
  <si>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</si>
  <si>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</si>
  <si>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</si>
  <si>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</si>
  <si>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</si>
  <si>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</si>
  <si>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</si>
  <si>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</si>
  <si>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</si>
  <si>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</si>
  <si>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</si>
  <si>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</si>
  <si>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</si>
  <si>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</si>
  <si>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</si>
  <si>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</si>
  <si>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</si>
  <si>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</si>
  <si>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</si>
  <si>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</si>
  <si>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</si>
  <si>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</si>
  <si>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</si>
  <si>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</si>
  <si>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</si>
  <si>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</si>
  <si>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</si>
  <si>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</si>
  <si>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</si>
  <si>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</si>
  <si>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</si>
  <si>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</si>
  <si>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</si>
  <si>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</si>
  <si>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</si>
  <si>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</si>
  <si>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</si>
  <si>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</si>
  <si>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</si>
  <si>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</si>
  <si>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</si>
  <si>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</si>
  <si>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</si>
  <si>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</si>
  <si>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</si>
  <si>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</si>
  <si>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</si>
  <si>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</si>
  <si>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</si>
  <si>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</si>
  <si>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</si>
  <si>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</si>
  <si>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</si>
  <si>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</si>
  <si>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</si>
  <si>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</si>
  <si>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</si>
  <si>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</si>
  <si>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</si>
  <si>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</si>
  <si>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</si>
  <si>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</si>
  <si>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</si>
  <si>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</si>
  <si>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</si>
  <si>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</si>
  <si>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</si>
  <si>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</si>
  <si>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</si>
  <si>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</si>
  <si>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</si>
  <si>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</si>
  <si>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</si>
  <si>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</si>
  <si>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</si>
  <si>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</si>
  <si>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</si>
  <si>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</si>
  <si>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</si>
  <si>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</si>
  <si>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</si>
  <si>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</si>
  <si>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</si>
  <si>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</si>
  <si>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</si>
  <si>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</si>
  <si>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</si>
  <si>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</si>
  <si>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</si>
  <si>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</si>
  <si>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</si>
  <si>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</si>
  <si>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</si>
  <si>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</si>
  <si>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</si>
  <si>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</si>
  <si>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</si>
  <si>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</si>
  <si>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</si>
  <si>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</si>
  <si>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</si>
  <si>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</si>
  <si>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</si>
  <si>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</si>
  <si>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</si>
  <si>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</si>
  <si>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</si>
  <si>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</si>
  <si>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</si>
  <si>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</si>
  <si>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</si>
  <si>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</si>
  <si>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</si>
  <si>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</si>
  <si>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</si>
  <si>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</si>
  <si>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</si>
  <si>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</si>
  <si>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</si>
  <si>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</si>
  <si>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</si>
  <si>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</si>
  <si>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</si>
  <si>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</si>
  <si>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</si>
  <si>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</si>
  <si>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</si>
  <si>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</si>
  <si>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</si>
  <si>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</si>
  <si>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</si>
  <si>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</si>
  <si>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</si>
  <si>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</si>
  <si>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</si>
  <si>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</si>
  <si>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</si>
  <si>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</si>
  <si>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</si>
  <si>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</si>
  <si>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</si>
  <si>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</si>
  <si>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</si>
  <si>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</si>
  <si>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</si>
  <si>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</si>
  <si>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</si>
  <si>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</si>
  <si>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</si>
  <si>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</si>
  <si>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</si>
  <si>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</si>
  <si>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</si>
  <si>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</si>
  <si>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</si>
  <si>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</si>
  <si>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</si>
  <si>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</si>
  <si>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</si>
  <si>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</si>
  <si>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</si>
  <si>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</si>
  <si>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</si>
  <si>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</si>
  <si>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</si>
  <si>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</si>
  <si>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</si>
  <si>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</si>
  <si>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</si>
  <si>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</si>
  <si>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</si>
  <si>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</si>
  <si>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</si>
  <si>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</si>
  <si>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</si>
  <si>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</si>
  <si>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</si>
  <si>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</si>
  <si>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</si>
  <si>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</si>
  <si>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</si>
  <si>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</si>
  <si>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</si>
  <si>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</si>
  <si>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</si>
  <si>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</si>
  <si>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</si>
  <si>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</si>
  <si>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</si>
  <si>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</si>
  <si>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</si>
  <si>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</si>
  <si>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</si>
  <si>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</si>
  <si>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</si>
  <si>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</si>
  <si>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</si>
  <si>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</si>
  <si>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</si>
  <si>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</si>
  <si>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</si>
  <si>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</si>
  <si>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</si>
  <si>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</si>
  <si>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</si>
  <si>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</si>
  <si>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</si>
  <si>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</si>
  <si>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</si>
  <si>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</si>
  <si>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</si>
  <si>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</si>
  <si>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</si>
  <si>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</si>
  <si>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</si>
  <si>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</si>
  <si>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</si>
  <si>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</si>
  <si>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</si>
  <si>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</si>
  <si>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</si>
  <si>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</si>
  <si>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</si>
  <si>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</si>
  <si>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</si>
  <si>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</si>
  <si>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</si>
  <si>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</si>
  <si>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</si>
  <si>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</si>
  <si>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</si>
  <si>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</si>
  <si>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</si>
  <si>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</si>
  <si>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</si>
  <si>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</si>
  <si>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</si>
  <si>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</si>
  <si>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</si>
  <si>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</si>
  <si>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</si>
  <si>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</si>
  <si>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</si>
  <si>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</si>
  <si>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</si>
  <si>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</si>
  <si>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</si>
  <si>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</si>
  <si>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</si>
  <si>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</si>
  <si>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</si>
  <si>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</si>
  <si>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</si>
  <si>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</si>
  <si>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</si>
  <si>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</si>
  <si>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</si>
  <si>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</si>
  <si>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</si>
  <si>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</si>
  <si>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</si>
  <si>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</si>
  <si>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</si>
  <si>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</si>
  <si>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</si>
  <si>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</si>
  <si>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</si>
  <si>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</si>
  <si>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</si>
  <si>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</si>
  <si>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</si>
  <si>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</si>
  <si>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</si>
  <si>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</si>
  <si>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</si>
  <si>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</si>
  <si>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</si>
  <si>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</si>
  <si>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</si>
  <si>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</si>
  <si>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</si>
  <si>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</si>
  <si>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</si>
  <si>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</si>
  <si>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</si>
  <si>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</si>
  <si>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</si>
  <si>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</si>
  <si>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</si>
  <si>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</si>
  <si>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</si>
  <si>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</si>
  <si>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</si>
  <si>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</si>
  <si>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</si>
  <si>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</si>
  <si>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</si>
  <si>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</si>
  <si>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</si>
  <si>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</si>
  <si>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</si>
  <si>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</si>
  <si>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</si>
  <si>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</si>
  <si>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</si>
  <si>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</si>
  <si>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</si>
  <si>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</si>
  <si>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</si>
  <si>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</si>
  <si>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</si>
  <si>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</si>
  <si>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</si>
  <si>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</si>
  <si>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</si>
  <si>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</si>
  <si>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</si>
  <si>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</si>
  <si>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</si>
  <si>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</si>
  <si>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</si>
  <si>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</si>
  <si>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</si>
  <si>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</si>
  <si>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</si>
  <si>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</si>
  <si>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</si>
  <si>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</si>
  <si>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</si>
  <si>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</si>
  <si>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</si>
  <si>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</si>
  <si>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</si>
  <si>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</si>
  <si>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</si>
  <si>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</si>
  <si>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</si>
  <si>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</si>
  <si>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</si>
  <si>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</si>
  <si>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</si>
  <si>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</si>
  <si>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</si>
  <si>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</si>
  <si>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</si>
  <si>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</si>
  <si>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</si>
  <si>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</si>
  <si>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</si>
  <si>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</si>
  <si>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</si>
  <si>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</si>
  <si>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</si>
  <si>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</si>
  <si>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</si>
  <si>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</si>
  <si>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</si>
  <si>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</si>
  <si>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</si>
  <si>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</si>
  <si>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</si>
  <si>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</si>
  <si>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</si>
  <si>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</si>
  <si>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</si>
  <si>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</si>
  <si>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</si>
  <si>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</si>
  <si>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</si>
  <si>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</si>
  <si>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</si>
  <si>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</si>
  <si>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</si>
  <si>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</si>
  <si>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</si>
  <si>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</si>
  <si>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</si>
  <si>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</si>
  <si>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</si>
  <si>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</si>
  <si>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</si>
  <si>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</si>
  <si>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</si>
  <si>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</si>
  <si>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</si>
  <si>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</si>
  <si>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</si>
  <si>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</si>
  <si>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</si>
  <si>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</si>
  <si>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</si>
  <si>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</si>
  <si>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</si>
  <si>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</si>
  <si>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</si>
  <si>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</si>
  <si>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</si>
  <si>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</si>
  <si>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</si>
  <si>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</si>
  <si>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</si>
  <si>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</si>
  <si>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</si>
  <si>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</si>
  <si>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</si>
  <si>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</si>
  <si>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</si>
  <si>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</si>
  <si>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</si>
  <si>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</si>
  <si>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</si>
  <si>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</si>
  <si>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</si>
  <si>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</si>
  <si>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</si>
  <si>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</si>
  <si>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</si>
  <si>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</si>
  <si>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</si>
  <si>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</si>
  <si>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</si>
  <si>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</si>
  <si>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</si>
  <si>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</si>
  <si>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</si>
  <si>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</si>
  <si>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</si>
  <si>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</si>
  <si>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</si>
  <si>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</si>
  <si>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</si>
  <si>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</si>
  <si>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</si>
  <si>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</si>
  <si>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</si>
  <si>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</si>
  <si>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</si>
  <si>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</si>
  <si>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</si>
  <si>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</si>
  <si>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</si>
  <si>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</si>
  <si>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</si>
  <si>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</si>
  <si>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</si>
  <si>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</si>
  <si>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</si>
  <si>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</si>
  <si>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</si>
  <si>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</si>
  <si>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</si>
  <si>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</si>
  <si>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</si>
  <si>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</si>
  <si>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</si>
  <si>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</si>
  <si>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</si>
  <si>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</si>
  <si>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</si>
  <si>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</si>
  <si>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</si>
  <si>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</si>
  <si>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</si>
  <si>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</si>
  <si>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</si>
  <si>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</si>
  <si>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</si>
  <si>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</si>
  <si>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</si>
  <si>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</si>
  <si>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</si>
  <si>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</si>
  <si>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</si>
  <si>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</si>
  <si>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</si>
  <si>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</si>
  <si>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</si>
  <si>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</si>
  <si>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</si>
  <si>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</si>
  <si>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</si>
  <si>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</si>
  <si>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</si>
  <si>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</si>
  <si>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</si>
  <si>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</si>
  <si>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</si>
  <si>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</si>
  <si>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</si>
  <si>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</si>
  <si>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</si>
  <si>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</si>
  <si>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</si>
  <si>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</si>
  <si>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</si>
  <si>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</si>
  <si>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</si>
  <si>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</si>
  <si>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</si>
  <si>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</si>
  <si>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</si>
  <si>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</si>
  <si>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</si>
  <si>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</si>
  <si>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</si>
  <si>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</si>
  <si>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</si>
  <si>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</si>
  <si>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</si>
  <si>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</si>
  <si>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</si>
  <si>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</si>
  <si>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</si>
  <si>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</si>
  <si>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</si>
  <si>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</si>
  <si>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</si>
  <si>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</si>
  <si>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</si>
  <si>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</si>
  <si>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</si>
  <si>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</si>
  <si>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</si>
  <si>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</si>
  <si>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</si>
  <si>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</si>
  <si>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</si>
  <si>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</si>
  <si>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</si>
  <si>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</si>
  <si>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</si>
  <si>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</si>
  <si>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</si>
  <si>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</si>
  <si>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</si>
  <si>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</si>
  <si>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</si>
  <si>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</si>
  <si>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</si>
  <si>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</si>
  <si>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</si>
  <si>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</si>
  <si>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</si>
  <si>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</si>
  <si>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</si>
  <si>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</si>
  <si>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</si>
  <si>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</si>
  <si>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</si>
  <si>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</si>
  <si>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</si>
  <si>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</si>
  <si>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</si>
  <si>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</si>
  <si>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</si>
  <si>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</si>
  <si>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</si>
  <si>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</si>
  <si>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</si>
  <si>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</si>
  <si>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</si>
  <si>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</si>
  <si>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</si>
  <si>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</si>
  <si>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</si>
  <si>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</si>
  <si>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</si>
  <si>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</si>
  <si>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</si>
  <si>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</si>
  <si>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</si>
  <si>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</si>
  <si>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</si>
  <si>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</si>
  <si>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</si>
  <si>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</si>
  <si>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</si>
  <si>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</si>
  <si>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</si>
  <si>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</si>
  <si>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</si>
  <si>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</si>
  <si>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</si>
  <si>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</si>
  <si>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</si>
  <si>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</si>
  <si>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</si>
  <si>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</si>
  <si>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</si>
  <si>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</si>
  <si>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</si>
  <si>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</si>
  <si>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</si>
  <si>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</si>
  <si>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</si>
  <si>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</si>
  <si>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</si>
  <si>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</si>
  <si>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</si>
  <si>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</si>
  <si>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</si>
  <si>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</si>
  <si>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</si>
  <si>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</si>
  <si>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</si>
  <si>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</si>
  <si>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</si>
  <si>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</si>
  <si>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</si>
  <si>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</si>
  <si>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</si>
  <si>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</si>
  <si>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</si>
  <si>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</si>
  <si>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</si>
  <si>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</si>
  <si>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</si>
  <si>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</si>
  <si>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</si>
  <si>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</si>
  <si>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</si>
  <si>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</si>
  <si>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</si>
  <si>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</si>
  <si>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</si>
  <si>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</si>
  <si>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</si>
  <si>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</si>
  <si>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</si>
  <si>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</si>
  <si>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</si>
  <si>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</si>
  <si>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</si>
  <si>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</si>
  <si>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</si>
  <si>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</si>
  <si>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</si>
  <si>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</si>
  <si>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</si>
  <si>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</si>
  <si>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</si>
  <si>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</si>
  <si>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</si>
  <si>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</si>
  <si>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</si>
  <si>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</si>
  <si>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</si>
  <si>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</si>
  <si>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</si>
  <si>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</si>
  <si>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</si>
  <si>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</si>
  <si>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</si>
  <si>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</si>
  <si>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</si>
  <si>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</si>
  <si>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</si>
  <si>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</si>
  <si>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</si>
  <si>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</si>
  <si>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</si>
  <si>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</si>
  <si>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</si>
  <si>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</si>
  <si>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</si>
  <si>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</si>
  <si>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</si>
  <si>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</si>
  <si>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</si>
  <si>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</si>
  <si>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</si>
  <si>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</si>
  <si>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</si>
  <si>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</si>
  <si>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</si>
  <si>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</si>
  <si>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</si>
  <si>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</si>
  <si>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</si>
  <si>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</si>
  <si>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</si>
  <si>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</si>
  <si>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</si>
  <si>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</si>
  <si>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</si>
  <si>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</si>
  <si>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</si>
  <si>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</si>
  <si>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</si>
  <si>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</si>
  <si>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</si>
  <si>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</si>
  <si>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</si>
  <si>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</si>
  <si>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</si>
  <si>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</si>
  <si>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</si>
  <si>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</si>
  <si>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</si>
  <si>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</si>
  <si>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</si>
  <si>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</si>
  <si>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</si>
  <si>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</si>
  <si>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</si>
  <si>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</si>
  <si>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</si>
  <si>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</si>
  <si>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</si>
  <si>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</si>
  <si>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</si>
  <si>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</si>
  <si>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</si>
  <si>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</si>
  <si>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</si>
  <si>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</si>
  <si>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</si>
  <si>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</si>
  <si>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</si>
  <si>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</si>
  <si>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</si>
  <si>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</si>
  <si>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</si>
  <si>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</si>
  <si>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</si>
  <si>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</si>
  <si>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</si>
  <si>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</si>
  <si>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</si>
  <si>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</si>
  <si>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</si>
  <si>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</si>
  <si>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</si>
  <si>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</si>
  <si>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</si>
  <si>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</si>
  <si>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</si>
  <si>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</si>
  <si>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</si>
  <si>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</si>
  <si>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</si>
  <si>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</si>
  <si>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</si>
  <si>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</si>
  <si>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</si>
  <si>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</si>
  <si>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</si>
  <si>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</si>
  <si>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</si>
  <si>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</si>
  <si>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</si>
  <si>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</si>
  <si>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</si>
  <si>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</si>
  <si>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</si>
  <si>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</si>
  <si>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</si>
  <si>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</si>
  <si>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</si>
  <si>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</si>
  <si>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</si>
  <si>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</si>
  <si>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</si>
  <si>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</si>
  <si>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</si>
  <si>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</si>
  <si>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</si>
  <si>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</si>
  <si>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</si>
  <si>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</si>
  <si>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</si>
  <si>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</si>
  <si>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</si>
  <si>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</si>
  <si>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</si>
  <si>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</si>
  <si>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</si>
  <si>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</si>
  <si>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</si>
  <si>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</si>
  <si>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</si>
  <si>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</si>
  <si>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</si>
  <si>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</si>
  <si>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</si>
  <si>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</si>
  <si>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</si>
  <si>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</si>
  <si>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</si>
  <si>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</si>
  <si>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</si>
  <si>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</si>
  <si>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</si>
  <si>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</si>
  <si>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</si>
  <si>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</si>
  <si>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</si>
  <si>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</si>
  <si>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</si>
  <si>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</si>
  <si>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</si>
  <si>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</si>
  <si>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</si>
  <si>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</si>
  <si>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</si>
  <si>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</si>
  <si>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</si>
  <si>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</si>
  <si>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</si>
  <si>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</si>
  <si>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</si>
  <si>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</si>
  <si>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</si>
  <si>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</si>
  <si>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</si>
  <si>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</si>
  <si>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</si>
  <si>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</si>
  <si>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</si>
  <si>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</si>
  <si>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</si>
  <si>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</si>
  <si>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</si>
  <si>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</si>
  <si>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</si>
  <si>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</si>
  <si>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</si>
  <si>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</si>
  <si>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</si>
  <si>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</si>
  <si>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</si>
  <si>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</si>
  <si>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</si>
  <si>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</si>
  <si>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</si>
  <si>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</si>
  <si>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</si>
  <si>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</si>
  <si>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</si>
  <si>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</si>
  <si>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</si>
  <si>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</si>
  <si>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</si>
  <si>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</si>
  <si>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</si>
  <si>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</si>
  <si>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</si>
  <si>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</si>
  <si>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</si>
  <si>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</si>
  <si>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</si>
  <si>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</si>
  <si>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</si>
  <si>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</si>
  <si>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</si>
  <si>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</si>
  <si>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</si>
  <si>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</si>
  <si>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</si>
  <si>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</si>
  <si>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</si>
  <si>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</si>
  <si>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</si>
  <si>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</si>
  <si>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</si>
  <si>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</si>
  <si>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</si>
  <si>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</si>
  <si>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</si>
  <si>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</si>
  <si>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</si>
  <si>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</si>
  <si>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</si>
  <si>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</si>
  <si>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</si>
  <si>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</si>
  <si>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</si>
  <si>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</si>
  <si>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</si>
  <si>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</si>
  <si>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</si>
  <si>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</si>
  <si>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</si>
  <si>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</si>
  <si>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</si>
  <si>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</si>
  <si>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</si>
  <si>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</si>
  <si>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</si>
  <si>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</si>
  <si>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</si>
  <si>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</si>
  <si>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</si>
  <si>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</si>
  <si>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</si>
  <si>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</si>
  <si>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</si>
  <si>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</si>
  <si>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</si>
  <si>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</si>
  <si>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</si>
  <si>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</si>
  <si>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</si>
  <si>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</si>
  <si>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</si>
  <si>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</si>
  <si>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</si>
  <si>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</si>
  <si>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</si>
  <si>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</si>
  <si>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</si>
  <si>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</si>
  <si>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</si>
  <si>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</si>
  <si>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</si>
  <si>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</si>
  <si>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</si>
  <si>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</si>
  <si>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</si>
  <si>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</si>
  <si>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</si>
  <si>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</si>
  <si>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</si>
  <si>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</si>
  <si>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</si>
  <si>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</si>
  <si>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</si>
  <si>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</si>
  <si>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</si>
  <si>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</si>
  <si>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</si>
  <si>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</si>
  <si>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</si>
  <si>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</si>
  <si>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</si>
  <si>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</si>
  <si>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</si>
  <si>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</si>
  <si>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</si>
  <si>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</si>
  <si>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</si>
  <si>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</si>
  <si>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</si>
  <si>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</si>
  <si>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</si>
  <si>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</si>
  <si>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</si>
  <si>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</si>
  <si>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</si>
  <si>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</si>
  <si>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</si>
  <si>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</si>
  <si>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</si>
  <si>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</si>
  <si>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</si>
  <si>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</si>
  <si>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</si>
  <si>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</si>
  <si>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</si>
  <si>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</si>
  <si>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</si>
  <si>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</si>
  <si>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</si>
  <si>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</si>
  <si>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</si>
  <si>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</si>
  <si>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</si>
  <si>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</si>
  <si>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</si>
  <si>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</si>
  <si>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</si>
  <si>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</si>
  <si>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</si>
  <si>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</si>
  <si>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</si>
  <si>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</si>
  <si>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</si>
  <si>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</si>
  <si>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</si>
  <si>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</si>
  <si>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</si>
  <si>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</si>
  <si>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</si>
  <si>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</si>
  <si>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</si>
  <si>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</si>
  <si>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</si>
  <si>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</si>
  <si>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</si>
  <si>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</si>
  <si>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</si>
  <si>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</si>
  <si>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</si>
  <si>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</si>
  <si>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</si>
  <si>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</si>
  <si>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</si>
  <si>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</si>
  <si>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</si>
  <si>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</si>
  <si>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</si>
  <si>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</si>
  <si>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</si>
  <si>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</si>
  <si>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</si>
  <si>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</si>
  <si>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</si>
  <si>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</si>
  <si>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</si>
  <si>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</si>
  <si>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</si>
  <si>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</si>
  <si>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</si>
  <si>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</si>
  <si>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</si>
  <si>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</si>
  <si>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</si>
  <si>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</si>
  <si>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</si>
  <si>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</si>
  <si>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</si>
  <si>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</si>
  <si>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</si>
  <si>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</si>
  <si>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</si>
  <si>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</si>
  <si>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</si>
  <si>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</si>
  <si>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</si>
  <si>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</si>
  <si>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</si>
  <si>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</si>
  <si>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</si>
  <si>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</si>
  <si>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</si>
  <si>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</si>
  <si>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</si>
  <si>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</si>
  <si>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</si>
  <si>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</si>
  <si>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</si>
  <si>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</si>
  <si>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</si>
  <si>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</si>
  <si>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</si>
  <si>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</si>
  <si>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</si>
  <si>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</si>
  <si>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</si>
  <si>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</si>
  <si>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</si>
  <si>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</si>
  <si>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</si>
  <si>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</si>
  <si>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</si>
  <si>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</si>
  <si>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</si>
  <si>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</si>
  <si>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</si>
  <si>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</si>
  <si>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</si>
  <si>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</si>
  <si>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</si>
  <si>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</si>
  <si>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</si>
  <si>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</si>
  <si>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</si>
  <si>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</si>
  <si>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</si>
  <si>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</si>
  <si>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</si>
  <si>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</si>
  <si>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</si>
  <si>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</si>
  <si>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</si>
  <si>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</si>
  <si>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</si>
  <si>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</si>
  <si>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</si>
  <si>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</si>
  <si>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</si>
  <si>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</si>
  <si>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</si>
  <si>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</si>
  <si>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</si>
  <si>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</si>
  <si>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</si>
  <si>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</si>
  <si>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</si>
  <si>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</si>
  <si>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</si>
  <si>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</si>
  <si>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</si>
  <si>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</si>
  <si>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</si>
  <si>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</si>
  <si>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</si>
  <si>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</si>
  <si>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</si>
  <si>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</si>
  <si>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</si>
  <si>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</si>
  <si>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</si>
  <si>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</si>
  <si>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</si>
  <si>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</si>
  <si>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</si>
  <si>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</si>
  <si>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</si>
  <si>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</si>
  <si>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</si>
  <si>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</si>
  <si>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</si>
  <si>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</si>
  <si>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</si>
  <si>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</si>
  <si>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</si>
  <si>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</si>
  <si>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</si>
  <si>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</si>
  <si>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</si>
  <si>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</si>
  <si>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</si>
  <si>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</si>
  <si>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</si>
  <si>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</si>
  <si>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</si>
  <si>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</si>
  <si>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</si>
  <si>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</si>
  <si>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</si>
  <si>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</si>
  <si>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</si>
  <si>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</si>
  <si>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</si>
  <si>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</si>
  <si>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</si>
  <si>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</si>
  <si>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</si>
  <si>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</si>
  <si>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</si>
  <si>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</si>
  <si>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</si>
  <si>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</si>
  <si>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</si>
  <si>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</si>
  <si>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</si>
  <si>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</si>
  <si>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</si>
  <si>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</si>
  <si>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</si>
  <si>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</si>
  <si>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</si>
  <si>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</si>
  <si>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</si>
  <si>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</si>
  <si>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</si>
  <si>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</si>
  <si>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</si>
  <si>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</si>
  <si>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</si>
  <si>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</si>
  <si>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</si>
  <si>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</si>
  <si>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</si>
  <si>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</si>
  <si>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</si>
  <si>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</si>
  <si>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</si>
  <si>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</si>
  <si>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</si>
  <si>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</si>
  <si>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</si>
  <si>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</si>
  <si>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</si>
  <si>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</si>
  <si>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</si>
  <si>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</si>
  <si>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</si>
  <si>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</si>
  <si>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</si>
  <si>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</si>
  <si>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</si>
  <si>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</si>
  <si>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</si>
  <si>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</si>
  <si>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</si>
  <si>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</si>
  <si>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</si>
  <si>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</si>
  <si>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</si>
  <si>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</si>
  <si>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</si>
  <si>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</si>
  <si>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</si>
  <si>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</si>
  <si>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</si>
  <si>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</si>
  <si>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</si>
  <si>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</si>
  <si>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</si>
  <si>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</si>
  <si>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</si>
  <si>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</si>
  <si>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</si>
  <si>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</si>
  <si>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</si>
  <si>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</si>
  <si>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</si>
  <si>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</si>
  <si>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</si>
  <si>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</si>
  <si>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</si>
  <si>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</si>
  <si>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</si>
  <si>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</si>
  <si>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</si>
  <si>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</si>
  <si>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</si>
  <si>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</si>
  <si>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</si>
  <si>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</si>
  <si>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</si>
  <si>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</si>
  <si>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</si>
  <si>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</si>
  <si>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</si>
  <si>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</si>
  <si>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</si>
  <si>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</si>
  <si>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</si>
  <si>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</si>
  <si>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</si>
  <si>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</si>
  <si>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</si>
  <si>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</si>
  <si>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</si>
  <si>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</si>
  <si>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</si>
  <si>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</si>
  <si>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</si>
  <si>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</si>
  <si>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</si>
  <si>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</si>
  <si>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</si>
  <si>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</si>
  <si>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</si>
  <si>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</si>
  <si>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</si>
  <si>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</si>
  <si>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</si>
  <si>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</si>
  <si>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</si>
  <si>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</si>
  <si>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</si>
  <si>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</si>
  <si>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</si>
  <si>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</si>
  <si>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</si>
  <si>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</si>
  <si>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</si>
  <si>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</si>
  <si>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</si>
  <si>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</si>
  <si>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</si>
  <si>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</si>
  <si>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</si>
  <si>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</si>
  <si>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</si>
  <si>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</si>
  <si>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</si>
  <si>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</si>
  <si>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</si>
  <si>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</si>
  <si>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</si>
  <si>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</si>
  <si>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</si>
  <si>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</si>
  <si>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</si>
  <si>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</si>
  <si>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</si>
  <si>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</si>
  <si>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</si>
  <si>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</si>
  <si>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</si>
  <si>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</si>
  <si>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</si>
  <si>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</si>
  <si>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</si>
  <si>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</si>
  <si>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</si>
  <si>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</si>
  <si>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</si>
  <si>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</si>
  <si>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</si>
  <si>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</si>
  <si>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</si>
  <si>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</si>
  <si>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</si>
  <si>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</si>
  <si>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</si>
  <si>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</si>
  <si>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</si>
  <si>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</si>
  <si>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</si>
  <si>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</si>
  <si>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</si>
  <si>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</si>
  <si>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</si>
  <si>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</si>
  <si>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</si>
  <si>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</si>
  <si>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</si>
  <si>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</si>
  <si>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</si>
  <si>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</si>
  <si>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</si>
  <si>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</si>
  <si>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</si>
  <si>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</si>
  <si>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</si>
  <si>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</si>
  <si>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</si>
  <si>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</si>
  <si>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</si>
  <si>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</si>
  <si>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</si>
  <si>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</si>
  <si>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</si>
  <si>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</si>
  <si>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</si>
  <si>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</si>
  <si>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</si>
  <si>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</si>
  <si>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</si>
  <si>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</si>
  <si>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</si>
  <si>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</si>
  <si>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</si>
  <si>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</si>
  <si>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</si>
  <si>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</si>
  <si>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</si>
  <si>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</si>
  <si>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</si>
  <si>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</si>
  <si>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</si>
  <si>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</si>
  <si>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</si>
  <si>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</si>
  <si>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</si>
  <si>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</si>
  <si>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</si>
  <si>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</si>
  <si>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</si>
  <si>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</si>
  <si>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</si>
  <si>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</si>
  <si>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</si>
  <si>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</si>
  <si>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</si>
  <si>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</si>
  <si>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</si>
  <si>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</si>
  <si>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</si>
  <si>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</si>
  <si>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</si>
  <si>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</si>
  <si>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</si>
  <si>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</si>
  <si>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</si>
  <si>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</si>
  <si>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</si>
  <si>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</si>
  <si>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</si>
  <si>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</si>
  <si>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</si>
  <si>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</si>
  <si>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</si>
  <si>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</si>
  <si>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</si>
  <si>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</si>
  <si>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</si>
  <si>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</si>
  <si>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</si>
  <si>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</si>
  <si>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</si>
  <si>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</si>
  <si>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</si>
  <si>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</si>
  <si>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</si>
  <si>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</si>
  <si>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</si>
  <si>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</si>
  <si>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</si>
  <si>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</si>
  <si>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</si>
  <si>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</si>
  <si>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</si>
  <si>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</si>
  <si>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</si>
  <si>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</si>
  <si>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</si>
  <si>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</si>
  <si>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</si>
  <si>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</si>
  <si>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</si>
  <si>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</si>
  <si>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</si>
  <si>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</si>
  <si>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</si>
  <si>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</si>
  <si>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</si>
  <si>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</si>
  <si>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</si>
  <si>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</si>
  <si>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</si>
  <si>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</si>
  <si>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</si>
  <si>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</si>
  <si>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</si>
  <si>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</si>
  <si>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</si>
  <si>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</si>
  <si>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</si>
  <si>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</si>
  <si>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</si>
  <si>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</si>
  <si>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</si>
  <si>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</si>
  <si>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</si>
  <si>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</si>
  <si>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</si>
  <si>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</si>
  <si>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</si>
  <si>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</si>
  <si>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</si>
  <si>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</si>
  <si>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</si>
  <si>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</si>
  <si>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</si>
  <si>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</si>
  <si>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</si>
  <si>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</si>
  <si>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</si>
  <si>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</si>
  <si>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</si>
  <si>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</si>
  <si>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</si>
  <si>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</si>
  <si>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</si>
  <si>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</si>
  <si>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</si>
  <si>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</si>
  <si>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</si>
  <si>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</si>
  <si>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</si>
  <si>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</si>
  <si>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</si>
  <si>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</si>
  <si>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</si>
  <si>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</si>
  <si>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</si>
  <si>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</si>
  <si>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</si>
  <si>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</si>
  <si>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</si>
  <si>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</si>
  <si>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</si>
  <si>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</si>
  <si>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</si>
  <si>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</si>
  <si>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</si>
  <si>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</si>
  <si>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</si>
  <si>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</si>
  <si>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</si>
  <si>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</si>
  <si>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</si>
  <si>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</si>
  <si>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</si>
  <si>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</si>
  <si>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</si>
  <si>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</si>
  <si>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</si>
  <si>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</si>
  <si>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</si>
  <si>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</si>
  <si>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</si>
  <si>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</si>
  <si>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</si>
  <si>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</si>
  <si>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</si>
  <si>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</si>
  <si>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</si>
  <si>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</si>
  <si>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</si>
  <si>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</si>
  <si>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</si>
  <si>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</si>
  <si>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</si>
  <si>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</si>
  <si>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</si>
  <si>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</si>
  <si>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</si>
  <si>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</si>
  <si>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</si>
  <si>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</si>
  <si>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</si>
  <si>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</si>
  <si>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</si>
  <si>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</si>
  <si>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</si>
  <si>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</si>
  <si>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</si>
  <si>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</si>
  <si>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</si>
  <si>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</si>
  <si>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</si>
  <si>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</si>
  <si>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</si>
  <si>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</si>
  <si>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</si>
  <si>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</si>
  <si>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</si>
  <si>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</si>
  <si>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</si>
  <si>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</si>
  <si>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</si>
  <si>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</si>
  <si>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</si>
  <si>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</si>
  <si>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</si>
  <si>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</si>
  <si>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</si>
  <si>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</si>
  <si>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</si>
  <si>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</si>
  <si>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</si>
  <si>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</si>
  <si>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</si>
  <si>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</si>
  <si>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</si>
  <si>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</si>
  <si>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</si>
  <si>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</si>
  <si>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</si>
  <si>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</si>
  <si>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</si>
  <si>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</si>
  <si>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</si>
  <si>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</si>
  <si>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</si>
  <si>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</si>
  <si>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</si>
  <si>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</si>
  <si>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</si>
  <si>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</si>
  <si>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</si>
  <si>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</si>
  <si>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</si>
  <si>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</si>
  <si>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</si>
  <si>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</si>
  <si>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</si>
  <si>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</si>
  <si>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</si>
  <si>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</si>
  <si>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</si>
  <si>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</si>
  <si>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</si>
  <si>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</si>
  <si>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</si>
  <si>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</si>
  <si>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</si>
  <si>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</si>
  <si>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</si>
  <si>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</si>
  <si>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</si>
  <si>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</si>
  <si>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</si>
  <si>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</si>
  <si>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</si>
  <si>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</si>
  <si>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</si>
  <si>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</si>
  <si>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</si>
  <si>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</si>
  <si>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</si>
  <si>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</si>
  <si>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</si>
  <si>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</si>
  <si>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</si>
  <si>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</si>
  <si>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</si>
  <si>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</si>
  <si>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</si>
  <si>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</si>
  <si>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</si>
  <si>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</si>
  <si>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</si>
  <si>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</si>
  <si>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</si>
  <si>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</si>
  <si>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</si>
  <si>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</si>
  <si>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</si>
  <si>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</si>
  <si>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</si>
  <si>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</si>
  <si>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</si>
  <si>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</si>
  <si>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</si>
  <si>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</si>
  <si>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</si>
  <si>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</si>
  <si>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</si>
  <si>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</si>
  <si>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</si>
  <si>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</si>
  <si>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</si>
  <si>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</si>
  <si>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</si>
  <si>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</si>
  <si>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</si>
  <si>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</si>
  <si>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</si>
  <si>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</si>
  <si>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</si>
  <si>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</si>
  <si>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</si>
  <si>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</si>
  <si>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</si>
  <si>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</si>
  <si>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</si>
  <si>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</si>
  <si>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</si>
  <si>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</si>
  <si>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</si>
  <si>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</si>
  <si>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</si>
  <si>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</si>
  <si>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</si>
  <si>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</si>
  <si>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</si>
  <si>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</si>
  <si>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</si>
  <si>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</si>
  <si>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</si>
  <si>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</si>
  <si>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</si>
  <si>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</si>
  <si>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</si>
  <si>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</si>
  <si>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</si>
  <si>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</si>
  <si>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</si>
  <si>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</si>
  <si>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</si>
  <si>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</si>
  <si>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</si>
  <si>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</si>
  <si>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</si>
  <si>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</si>
  <si>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</si>
  <si>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</si>
  <si>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</si>
  <si>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</si>
  <si>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</si>
  <si>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</si>
  <si>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</si>
  <si>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</si>
  <si>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</si>
  <si>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</si>
  <si>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</si>
  <si>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</si>
  <si>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</si>
  <si>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</si>
  <si>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</si>
  <si>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</si>
  <si>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</si>
  <si>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</si>
  <si>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</si>
  <si>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</si>
  <si>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</si>
  <si>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</si>
  <si>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</si>
  <si>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</si>
  <si>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</si>
  <si>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</si>
  <si>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</si>
  <si>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</si>
  <si>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</si>
  <si>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</si>
  <si>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</si>
  <si>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</si>
  <si>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</si>
  <si>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</si>
  <si>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</si>
  <si>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</si>
  <si>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</si>
  <si>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</si>
  <si>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</si>
  <si>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</si>
  <si>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</si>
  <si>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</si>
  <si>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</si>
  <si>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</si>
  <si>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</si>
  <si>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</si>
  <si>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</si>
  <si>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</si>
  <si>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</si>
  <si>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</si>
  <si>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</si>
  <si>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</si>
  <si>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</si>
  <si>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</si>
  <si>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</si>
  <si>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</si>
  <si>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</si>
  <si>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</si>
  <si>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</si>
  <si>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</si>
  <si>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</si>
  <si>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</si>
  <si>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</si>
  <si>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</si>
  <si>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</si>
  <si>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</si>
  <si>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</si>
  <si>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</si>
  <si>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</si>
  <si>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</si>
  <si>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</si>
  <si>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</si>
  <si>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</si>
  <si>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</si>
  <si>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</si>
  <si>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</si>
  <si>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</si>
  <si>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</si>
  <si>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</si>
  <si>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</si>
  <si>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</si>
  <si>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</si>
  <si>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</si>
  <si>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</si>
  <si>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</si>
  <si>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</si>
  <si>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</si>
  <si>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</si>
  <si>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</si>
  <si>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</si>
  <si>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</si>
  <si>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</si>
  <si>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</si>
  <si>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</si>
  <si>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</si>
  <si>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</si>
  <si>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</si>
  <si>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</si>
  <si>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</si>
  <si>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</si>
  <si>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</si>
  <si>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</si>
  <si>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</si>
  <si>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</si>
  <si>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</si>
  <si>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</si>
  <si>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</si>
  <si>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</si>
  <si>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</si>
  <si>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</si>
  <si>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</si>
  <si>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</si>
  <si>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</si>
  <si>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</si>
  <si>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</si>
  <si>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</si>
  <si>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</si>
  <si>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</si>
  <si>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</si>
  <si>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</si>
  <si>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</si>
  <si>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</si>
  <si>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</si>
  <si>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</si>
  <si>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</si>
  <si>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</si>
  <si>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</si>
  <si>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</si>
  <si>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</si>
  <si>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</si>
  <si>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</si>
  <si>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</si>
  <si>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</si>
  <si>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</si>
  <si>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</si>
  <si>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</si>
  <si>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</si>
  <si>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</si>
  <si>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</si>
  <si>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</si>
  <si>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</si>
  <si>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</si>
  <si>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</si>
  <si>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</si>
  <si>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</si>
  <si>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</si>
  <si>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</si>
  <si>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</si>
  <si>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</si>
  <si>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</si>
  <si>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</si>
  <si>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</si>
  <si>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</si>
  <si>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</si>
  <si>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</si>
  <si>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</si>
  <si>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</si>
  <si>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</si>
  <si>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</si>
  <si>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</si>
  <si>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</si>
  <si>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</si>
  <si>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</si>
  <si>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</si>
  <si>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</si>
  <si>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</si>
  <si>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</si>
  <si>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</si>
  <si>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</si>
  <si>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</si>
  <si>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</si>
  <si>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</si>
  <si>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</si>
  <si>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</si>
  <si>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</si>
  <si>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</si>
  <si>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</si>
  <si>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</si>
  <si>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</si>
  <si>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</si>
  <si>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</si>
  <si>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</si>
  <si>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</si>
  <si>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</si>
  <si>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</si>
  <si>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</si>
  <si>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</si>
  <si>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</si>
  <si>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</si>
  <si>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</si>
  <si>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</si>
  <si>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</si>
  <si>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</si>
  <si>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</si>
  <si>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</si>
  <si>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</si>
  <si>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</si>
  <si>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</si>
  <si>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</si>
  <si>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</si>
  <si>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</si>
  <si>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</si>
  <si>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</si>
  <si>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</si>
  <si>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</si>
  <si>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</si>
  <si>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</si>
  <si>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</si>
  <si>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</si>
  <si>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</si>
  <si>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</si>
  <si>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</si>
  <si>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</si>
  <si>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</si>
  <si>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</si>
  <si>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</si>
  <si>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</si>
  <si>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</si>
  <si>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</si>
  <si>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</si>
  <si>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</si>
  <si>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</si>
  <si>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</si>
  <si>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</si>
  <si>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</si>
  <si>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</si>
  <si>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</si>
  <si>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</si>
  <si>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</si>
  <si>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</si>
  <si>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</si>
  <si>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</si>
  <si>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</si>
  <si>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</si>
  <si>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</si>
  <si>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</si>
  <si>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</si>
  <si>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</si>
  <si>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</si>
  <si>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</si>
  <si>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</si>
  <si>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</si>
  <si>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</si>
  <si>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</si>
  <si>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</si>
  <si>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</si>
  <si>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</si>
  <si>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</si>
  <si>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</si>
  <si>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</si>
  <si>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</si>
  <si>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</si>
  <si>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</si>
  <si>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</si>
  <si>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</si>
  <si>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</si>
  <si>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</si>
  <si>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</si>
  <si>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</si>
  <si>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</si>
  <si>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</si>
  <si>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</si>
  <si>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</si>
  <si>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</si>
  <si>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</si>
  <si>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</si>
  <si>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</si>
  <si>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</si>
  <si>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</si>
  <si>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</si>
  <si>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</si>
  <si>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</si>
  <si>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</si>
  <si>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</si>
  <si>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</si>
  <si>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</si>
  <si>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</si>
  <si>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</si>
  <si>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</si>
  <si>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</si>
  <si>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</si>
  <si>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</si>
  <si>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</si>
  <si>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</si>
  <si>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</si>
  <si>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</si>
  <si>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</si>
  <si>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</si>
  <si>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</si>
  <si>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</si>
  <si>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</si>
  <si>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</si>
  <si>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</si>
  <si>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</si>
  <si>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</si>
  <si>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</si>
  <si>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</si>
  <si>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</si>
  <si>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</si>
  <si>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</si>
  <si>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</si>
  <si>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</si>
  <si>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</si>
  <si>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</si>
  <si>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</si>
  <si>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</si>
  <si>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</si>
  <si>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</si>
  <si>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</si>
  <si>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</si>
  <si>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</si>
  <si>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</si>
  <si>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</si>
  <si>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</si>
  <si>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</si>
  <si>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</si>
  <si>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</si>
  <si>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</si>
  <si>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</si>
  <si>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</si>
  <si>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</si>
  <si>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</si>
  <si>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</si>
  <si>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</si>
  <si>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</si>
  <si>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</si>
  <si>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</si>
  <si>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</si>
  <si>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</si>
  <si>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</si>
  <si>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</si>
  <si>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</si>
  <si>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</si>
  <si>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</si>
  <si>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</si>
  <si>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</si>
  <si>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</si>
  <si>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</si>
  <si>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</si>
  <si>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</si>
  <si>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</si>
  <si>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</si>
  <si>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</si>
  <si>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</si>
  <si>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</si>
  <si>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</si>
  <si>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</si>
  <si>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</si>
  <si>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</si>
  <si>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</si>
  <si>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</si>
  <si>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</si>
  <si>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</si>
  <si>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</si>
  <si>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</si>
  <si>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</si>
  <si>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</si>
  <si>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</si>
  <si>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</si>
  <si>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</si>
  <si>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</si>
  <si>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</si>
  <si>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</si>
  <si>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</si>
  <si>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</si>
  <si>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</si>
  <si>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</si>
  <si>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</si>
  <si>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</si>
  <si>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</si>
  <si>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</si>
  <si>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</si>
  <si>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</si>
  <si>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</si>
  <si>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</si>
  <si>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</si>
  <si>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</si>
  <si>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</si>
  <si>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</si>
  <si>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</si>
  <si>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</si>
  <si>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</si>
  <si>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</si>
  <si>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</si>
  <si>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</si>
  <si>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</si>
  <si>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</si>
  <si>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</si>
  <si>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</si>
  <si>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</si>
  <si>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</si>
  <si>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</si>
  <si>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</si>
  <si>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</si>
  <si>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</si>
  <si>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</si>
  <si>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</si>
  <si>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</si>
  <si>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</si>
  <si>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</si>
  <si>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</si>
  <si>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</si>
  <si>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</si>
  <si>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</si>
  <si>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</si>
  <si>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</si>
  <si>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</si>
  <si>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</si>
  <si>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</si>
  <si>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</si>
  <si>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</si>
  <si>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</si>
  <si>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</si>
  <si>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</si>
  <si>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</si>
  <si>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</si>
  <si>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</si>
  <si>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</si>
  <si>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</si>
  <si>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</si>
  <si>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</si>
  <si>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</si>
  <si>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</si>
  <si>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</si>
  <si>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</si>
  <si>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</si>
  <si>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</si>
  <si>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</si>
  <si>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</si>
  <si>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</si>
  <si>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</si>
  <si>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</si>
  <si>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</si>
  <si>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</si>
  <si>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</si>
  <si>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</si>
  <si>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</si>
  <si>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</si>
  <si>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</si>
  <si>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</si>
  <si>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</si>
  <si>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</si>
  <si>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</si>
  <si>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</si>
  <si>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</si>
  <si>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</si>
  <si>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</si>
  <si>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</si>
  <si>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</si>
  <si>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</si>
  <si>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</si>
  <si>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</si>
  <si>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</si>
  <si>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</si>
  <si>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</si>
  <si>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</si>
  <si>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</si>
  <si>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</si>
  <si>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</si>
  <si>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</si>
  <si>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</si>
  <si>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</si>
  <si>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</si>
  <si>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</si>
  <si>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</si>
  <si>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</si>
  <si>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</si>
  <si>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</si>
  <si>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</si>
  <si>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</si>
  <si>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</si>
  <si>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</si>
  <si>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</si>
  <si>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</si>
  <si>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</si>
  <si>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</si>
  <si>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</si>
  <si>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</si>
  <si>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</si>
  <si>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</si>
  <si>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</si>
  <si>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</si>
  <si>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</si>
  <si>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</si>
  <si>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</si>
  <si>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</si>
  <si>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</si>
  <si>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</si>
  <si>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</si>
  <si>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</si>
  <si>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</si>
  <si>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</si>
  <si>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</si>
  <si>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</si>
  <si>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</si>
  <si>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</si>
  <si>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</si>
  <si>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</si>
  <si>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</si>
  <si>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</si>
  <si>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</si>
  <si>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</si>
  <si>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</si>
  <si>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</si>
  <si>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</si>
  <si>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</si>
  <si>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</si>
  <si>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</si>
  <si>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</si>
  <si>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</si>
  <si>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</si>
  <si>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</si>
  <si>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</si>
  <si>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</si>
  <si>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</si>
  <si>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</si>
  <si>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</si>
  <si>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</si>
  <si>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</si>
  <si>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</si>
  <si>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</si>
  <si>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</si>
  <si>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</si>
  <si>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</si>
  <si>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</si>
  <si>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</si>
  <si>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</si>
  <si>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</si>
  <si>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</si>
  <si>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</si>
  <si>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</si>
  <si>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</si>
  <si>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</si>
  <si>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</si>
  <si>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</si>
  <si>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</si>
  <si>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</si>
  <si>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</si>
  <si>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</si>
  <si>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</si>
  <si>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</si>
  <si>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</si>
  <si>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</si>
  <si>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</si>
  <si>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</si>
  <si>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</si>
  <si>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</si>
  <si>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</si>
  <si>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</si>
  <si>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</si>
  <si>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</si>
  <si>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</si>
  <si>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</si>
  <si>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</si>
  <si>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</si>
  <si>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</si>
  <si>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</si>
  <si>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</si>
  <si>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</si>
  <si>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</si>
  <si>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</si>
  <si>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</si>
  <si>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</si>
  <si>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</si>
  <si>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</si>
  <si>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</si>
  <si>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</si>
  <si>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</si>
  <si>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</si>
  <si>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</si>
  <si>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</si>
  <si>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</si>
  <si>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</si>
  <si>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</si>
  <si>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</si>
  <si>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</si>
  <si>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</si>
  <si>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</si>
  <si>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</si>
  <si>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</si>
  <si>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</si>
  <si>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</si>
  <si>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</si>
  <si>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</si>
  <si>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</si>
  <si>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</si>
  <si>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</si>
  <si>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</si>
  <si>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</si>
  <si>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</si>
  <si>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</si>
  <si>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</si>
  <si>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</si>
  <si>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</si>
  <si>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</si>
  <si>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</si>
  <si>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</si>
  <si>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</si>
  <si>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</si>
  <si>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</si>
  <si>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</si>
  <si>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</si>
  <si>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</si>
  <si>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</si>
  <si>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</si>
  <si>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</si>
  <si>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</si>
  <si>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</si>
  <si>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</si>
  <si>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</si>
  <si>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</si>
  <si>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</si>
  <si>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</si>
  <si>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</si>
  <si>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</si>
  <si>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</si>
  <si>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</si>
  <si>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</si>
  <si>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</si>
  <si>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</si>
  <si>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</si>
  <si>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</si>
  <si>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</si>
  <si>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</si>
  <si>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</si>
  <si>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</si>
  <si>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</si>
  <si>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</si>
  <si>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</si>
  <si>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</si>
  <si>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</si>
  <si>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</si>
  <si>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</si>
  <si>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</si>
  <si>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</si>
  <si>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</si>
  <si>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</si>
  <si>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</si>
  <si>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</si>
  <si>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</si>
  <si>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</si>
  <si>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</si>
  <si>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</si>
  <si>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</si>
  <si>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</si>
  <si>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</si>
  <si>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</si>
  <si>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</si>
  <si>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</si>
  <si>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</si>
  <si>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</si>
  <si>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</si>
  <si>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</si>
  <si>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</si>
  <si>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</si>
  <si>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</si>
  <si>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</si>
  <si>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</si>
  <si>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</si>
  <si>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</si>
  <si>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</si>
  <si>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</si>
  <si>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</si>
  <si>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</si>
  <si>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</si>
  <si>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</si>
  <si>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</si>
  <si>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</si>
  <si>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</si>
  <si>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</si>
  <si>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</si>
  <si>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</si>
  <si>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</si>
  <si>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</si>
  <si>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</si>
  <si>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</si>
  <si>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</si>
  <si>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</si>
  <si>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</si>
  <si>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</si>
  <si>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</si>
  <si>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</si>
  <si>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</si>
  <si>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</si>
  <si>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</si>
  <si>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</si>
  <si>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</si>
  <si>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</si>
  <si>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</si>
  <si>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</si>
  <si>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</si>
  <si>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</si>
  <si>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</si>
  <si>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</si>
  <si>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</si>
  <si>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</si>
  <si>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</si>
  <si>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</si>
  <si>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</si>
  <si>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</si>
  <si>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</si>
  <si>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</si>
  <si>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</si>
  <si>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</si>
  <si>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</si>
  <si>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</si>
  <si>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</si>
  <si>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</si>
  <si>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</si>
  <si>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</si>
  <si>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</si>
  <si>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</si>
  <si>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</si>
  <si>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</si>
  <si>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</si>
  <si>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</si>
  <si>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</si>
  <si>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</si>
  <si>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</si>
  <si>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</si>
  <si>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</si>
  <si>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</si>
  <si>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</si>
  <si>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</si>
  <si>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</si>
  <si>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</si>
  <si>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</si>
  <si>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</si>
  <si>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</si>
  <si>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</si>
  <si>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</si>
  <si>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</si>
  <si>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</si>
  <si>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</si>
  <si>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</si>
  <si>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</si>
  <si>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</si>
  <si>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</si>
  <si>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</si>
  <si>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</si>
  <si>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</si>
  <si>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</si>
  <si>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</si>
  <si>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</si>
  <si>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</si>
  <si>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</si>
  <si>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</si>
  <si>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</si>
  <si>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</si>
  <si>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</si>
  <si>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</si>
  <si>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</si>
  <si>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</si>
  <si>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</si>
  <si>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</si>
  <si>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</si>
  <si>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</si>
  <si>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</si>
  <si>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</si>
  <si>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</si>
  <si>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</si>
  <si>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</si>
  <si>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</si>
  <si>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</si>
  <si>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</si>
  <si>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</si>
  <si>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</si>
  <si>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</si>
  <si>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</si>
  <si>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</si>
  <si>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</si>
  <si>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</si>
  <si>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</si>
  <si>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</si>
  <si>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</si>
  <si>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</si>
  <si>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</si>
  <si>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</si>
  <si>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</si>
  <si>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</si>
  <si>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</si>
  <si>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</si>
  <si>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</si>
  <si>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</si>
  <si>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</si>
  <si>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</si>
  <si>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</si>
  <si>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</si>
  <si>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</si>
  <si>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</si>
  <si>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</si>
  <si>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</si>
  <si>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</si>
  <si>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</si>
  <si>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</si>
  <si>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</si>
  <si>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</si>
  <si>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</si>
  <si>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</si>
  <si>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</si>
  <si>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</si>
  <si>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</si>
  <si>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</si>
  <si>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</si>
  <si>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</si>
  <si>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</si>
  <si>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</si>
  <si>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</si>
  <si>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</si>
  <si>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</si>
  <si>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</si>
  <si>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</si>
  <si>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</si>
  <si>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</si>
  <si>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</si>
  <si>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</si>
  <si>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</si>
  <si>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</si>
  <si>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</si>
  <si>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</si>
  <si>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</si>
  <si>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</si>
  <si>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</si>
  <si>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</si>
  <si>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</si>
  <si>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</si>
  <si>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</si>
  <si>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</si>
  <si>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</si>
  <si>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</si>
  <si>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</si>
  <si>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</si>
  <si>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</si>
  <si>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</si>
  <si>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</si>
  <si>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</si>
  <si>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</si>
  <si>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</si>
  <si>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</si>
  <si>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</si>
  <si>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</si>
  <si>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</si>
  <si>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</si>
  <si>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</si>
  <si>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</si>
  <si>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</si>
  <si>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</si>
  <si>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</si>
  <si>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</si>
  <si>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</si>
  <si>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</si>
  <si>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</si>
  <si>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</si>
  <si>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</si>
  <si>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</si>
  <si>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</si>
  <si>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</si>
  <si>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</si>
  <si>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</si>
  <si>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</si>
  <si>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</si>
  <si>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</si>
  <si>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</si>
  <si>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</si>
  <si>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</si>
  <si>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</si>
  <si>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</si>
  <si>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</si>
  <si>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</si>
  <si>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</si>
  <si>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</si>
  <si>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</si>
  <si>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</si>
  <si>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</si>
  <si>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</si>
  <si>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</si>
  <si>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</si>
  <si>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</si>
  <si>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</si>
  <si>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</si>
  <si>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</si>
  <si>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</si>
  <si>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</si>
  <si>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</si>
  <si>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</si>
  <si>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</si>
  <si>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</si>
  <si>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</si>
  <si>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</si>
  <si>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</si>
  <si>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</si>
  <si>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</si>
  <si>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</si>
  <si>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</si>
  <si>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</si>
  <si>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</si>
  <si>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</si>
  <si>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</si>
  <si>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</si>
  <si>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</si>
  <si>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</si>
  <si>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</si>
  <si>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</si>
  <si>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</si>
  <si>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</si>
  <si>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</si>
  <si>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</si>
  <si>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</si>
  <si>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</si>
  <si>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</si>
  <si>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</si>
  <si>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</si>
  <si>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</si>
  <si>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</si>
  <si>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</si>
  <si>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</si>
  <si>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</si>
  <si>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</si>
  <si>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</si>
  <si>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</si>
  <si>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</si>
  <si>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</si>
  <si>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</si>
  <si>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</si>
  <si>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</si>
  <si>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</si>
  <si>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</si>
  <si>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</si>
  <si>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</si>
  <si>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</si>
  <si>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</si>
  <si>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</si>
  <si>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</si>
  <si>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</si>
  <si>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</si>
  <si>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</si>
  <si>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</si>
  <si>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</si>
  <si>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</si>
  <si>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</si>
  <si>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</si>
  <si>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</si>
  <si>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</si>
  <si>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</si>
  <si>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</si>
  <si>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</si>
  <si>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</si>
  <si>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</si>
  <si>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</si>
  <si>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</si>
  <si>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</si>
  <si>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</si>
  <si>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</si>
  <si>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</si>
  <si>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</si>
  <si>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</si>
  <si>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</si>
  <si>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</si>
  <si>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</si>
  <si>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</si>
  <si>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</si>
  <si>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</si>
  <si>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</si>
  <si>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</si>
  <si>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</si>
  <si>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</si>
  <si>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</si>
  <si>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</si>
  <si>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</si>
  <si>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</si>
  <si>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</si>
  <si>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</si>
  <si>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</si>
  <si>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</si>
  <si>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</si>
  <si>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</si>
  <si>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</si>
  <si>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</si>
  <si>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</si>
  <si>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</si>
  <si>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</si>
  <si>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</si>
  <si>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</si>
  <si>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</si>
  <si>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</si>
  <si>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</si>
  <si>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</si>
  <si>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</si>
  <si>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</si>
  <si>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</si>
  <si>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</si>
  <si>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</si>
  <si>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</si>
  <si>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</si>
  <si>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</si>
  <si>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</si>
  <si>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</si>
  <si>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</si>
  <si>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</si>
  <si>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</si>
  <si>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</si>
  <si>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</si>
  <si>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</si>
  <si>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</si>
  <si>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</si>
  <si>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</si>
  <si>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</si>
  <si>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</si>
  <si>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</si>
  <si>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</si>
  <si>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</si>
  <si>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</si>
  <si>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</si>
  <si>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</si>
  <si>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</si>
  <si>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</si>
  <si>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</si>
  <si>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</si>
  <si>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</si>
  <si>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</si>
  <si>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</si>
  <si>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</si>
  <si>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</si>
  <si>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</si>
  <si>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</si>
  <si>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</si>
  <si>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</si>
  <si>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</si>
  <si>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</si>
  <si>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</si>
  <si>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</si>
  <si>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</si>
  <si>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</si>
  <si>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</si>
  <si>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</si>
  <si>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</si>
  <si>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</si>
  <si>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</si>
  <si>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</si>
  <si>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</si>
  <si>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</si>
  <si>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</si>
  <si>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</si>
  <si>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</si>
  <si>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</si>
  <si>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</si>
  <si>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</si>
  <si>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</si>
  <si>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</si>
  <si>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</si>
  <si>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</si>
  <si>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</si>
  <si>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</si>
  <si>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</si>
  <si>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</si>
  <si>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</si>
  <si>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</si>
  <si>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</si>
  <si>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</si>
  <si>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</si>
  <si>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</si>
  <si>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</si>
  <si>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</si>
  <si>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</si>
  <si>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</si>
  <si>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</si>
  <si>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</si>
  <si>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</si>
  <si>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</si>
  <si>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</si>
  <si>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</si>
  <si>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</si>
  <si>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</si>
  <si>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</si>
  <si>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</si>
  <si>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</si>
  <si>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</si>
  <si>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</si>
  <si>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</si>
  <si>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</si>
  <si>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</si>
  <si>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</si>
  <si>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</si>
  <si>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</si>
  <si>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</si>
  <si>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</si>
  <si>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</si>
  <si>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</si>
  <si>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</si>
  <si>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</si>
  <si>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</si>
  <si>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</si>
  <si>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</si>
  <si>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</si>
  <si>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</si>
  <si>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</si>
  <si>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</si>
  <si>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</si>
  <si>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</si>
  <si>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</si>
  <si>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</si>
  <si>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</si>
  <si>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</si>
  <si>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</si>
  <si>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</si>
  <si>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</si>
  <si>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</si>
  <si>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</si>
  <si>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</si>
  <si>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</si>
  <si>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</si>
  <si>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</si>
  <si>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</si>
  <si>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</si>
  <si>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</si>
  <si>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</si>
  <si>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</si>
  <si>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</si>
  <si>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</si>
  <si>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</si>
  <si>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</si>
  <si>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</si>
  <si>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</si>
  <si>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</si>
  <si>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</si>
  <si>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</si>
  <si>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</si>
  <si>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</si>
  <si>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</si>
  <si>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</si>
  <si>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</si>
  <si>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</si>
  <si>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</si>
  <si>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</si>
  <si>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</si>
  <si>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</si>
  <si>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</si>
  <si>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</si>
  <si>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</si>
  <si>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</si>
  <si>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</si>
  <si>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</si>
  <si>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</si>
  <si>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</si>
  <si>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</si>
  <si>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</si>
  <si>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</si>
  <si>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</si>
  <si>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</si>
  <si>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</si>
  <si>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</si>
  <si>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</si>
  <si>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</si>
  <si>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</si>
  <si>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</si>
  <si>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</si>
  <si>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</si>
  <si>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</si>
  <si>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</si>
  <si>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</si>
  <si>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</si>
  <si>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</si>
  <si>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</si>
  <si>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</si>
  <si>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</si>
  <si>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</si>
  <si>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</si>
  <si>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</si>
  <si>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</si>
  <si>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</si>
  <si>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</si>
  <si>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</si>
  <si>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</si>
  <si>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</si>
  <si>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</si>
  <si>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</si>
  <si>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</si>
  <si>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</si>
  <si>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</si>
  <si>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</si>
  <si>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</si>
  <si>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</si>
  <si>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</si>
  <si>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</si>
  <si>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</si>
  <si>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</si>
  <si>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</si>
  <si>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</si>
  <si>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</si>
  <si>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</si>
  <si>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</si>
  <si>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</si>
  <si>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</si>
  <si>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</si>
  <si>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</si>
  <si>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</si>
  <si>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</si>
  <si>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</si>
  <si>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</si>
  <si>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</si>
  <si>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</si>
  <si>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</si>
  <si>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</si>
  <si>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</si>
  <si>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</si>
  <si>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</si>
  <si>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</si>
  <si>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</si>
  <si>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</si>
  <si>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</si>
  <si>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</si>
  <si>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</si>
  <si>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</si>
  <si>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</si>
  <si>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</si>
  <si>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</si>
  <si>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</si>
  <si>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</si>
  <si>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</si>
  <si>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</si>
  <si>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</si>
  <si>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</si>
  <si>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</si>
  <si>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</si>
  <si>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</si>
  <si>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</si>
  <si>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</si>
  <si>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</si>
  <si>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</si>
  <si>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</si>
  <si>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</si>
  <si>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</si>
  <si>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</si>
  <si>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</si>
  <si>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</si>
  <si>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</si>
  <si>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</si>
  <si>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</si>
  <si>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</si>
  <si>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</si>
  <si>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</si>
  <si>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</si>
  <si>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</si>
  <si>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</si>
  <si>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</si>
  <si>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</si>
  <si>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</si>
  <si>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</si>
  <si>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</si>
  <si>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</si>
  <si>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</si>
  <si>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</si>
  <si>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</si>
  <si>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</si>
  <si>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</si>
  <si>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</si>
  <si>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</si>
  <si>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</si>
  <si>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</si>
  <si>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</si>
  <si>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</si>
  <si>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</si>
  <si>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</si>
  <si>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</si>
  <si>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</si>
  <si>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</si>
  <si>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</si>
  <si>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</si>
  <si>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</si>
  <si>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</si>
  <si>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</si>
  <si>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</si>
  <si>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</si>
  <si>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</si>
  <si>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</si>
  <si>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</si>
  <si>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</si>
  <si>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</si>
  <si>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</si>
  <si>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</si>
  <si>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</si>
  <si>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</si>
  <si>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</si>
  <si>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</si>
  <si>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</si>
  <si>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</si>
  <si>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</si>
  <si>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</si>
  <si>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</si>
  <si>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</si>
  <si>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</si>
  <si>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</si>
  <si>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</si>
  <si>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</si>
  <si>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</si>
  <si>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</si>
  <si>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</si>
  <si>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</si>
  <si>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</si>
  <si>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</si>
  <si>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</si>
  <si>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</si>
  <si>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</si>
  <si>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</si>
  <si>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</si>
  <si>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</si>
  <si>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</si>
  <si>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</si>
  <si>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</si>
  <si>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</si>
  <si>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</si>
  <si>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</si>
  <si>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</si>
  <si>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</si>
  <si>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</si>
  <si>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</si>
  <si>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</si>
  <si>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</si>
  <si>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</si>
  <si>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</si>
  <si>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</si>
  <si>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</si>
  <si>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</si>
  <si>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</si>
  <si>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</si>
  <si>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</si>
  <si>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</si>
  <si>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</si>
  <si>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</si>
  <si>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</si>
  <si>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</si>
  <si>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</si>
  <si>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</si>
  <si>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</si>
  <si>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</si>
  <si>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</si>
  <si>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</si>
  <si>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</si>
  <si>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</si>
  <si>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</si>
  <si>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</si>
  <si>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</si>
  <si>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</si>
  <si>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</si>
  <si>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</si>
  <si>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</si>
  <si>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</si>
  <si>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</si>
  <si>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</si>
  <si>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</si>
  <si>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</si>
  <si>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</si>
  <si>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</si>
  <si>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</si>
  <si>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</si>
  <si>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</si>
  <si>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</si>
  <si>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</si>
  <si>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</si>
  <si>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</si>
  <si>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</si>
  <si>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</si>
  <si>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</si>
  <si>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</si>
  <si>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</si>
  <si>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</si>
  <si>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</si>
  <si>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</si>
  <si>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</si>
  <si>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</si>
  <si>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</si>
  <si>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</si>
  <si>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</si>
  <si>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</si>
  <si>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</si>
  <si>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</si>
  <si>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</si>
  <si>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</si>
  <si>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</si>
  <si>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</si>
  <si>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</si>
  <si>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</si>
  <si>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</si>
  <si>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</si>
  <si>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</si>
  <si>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</si>
  <si>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</si>
  <si>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</si>
  <si>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</si>
  <si>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</si>
  <si>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</si>
  <si>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</si>
  <si>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</si>
  <si>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</si>
  <si>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</si>
  <si>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</si>
  <si>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</si>
  <si>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</si>
  <si>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</si>
  <si>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</si>
  <si>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</si>
  <si>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</si>
  <si>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</si>
  <si>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</si>
  <si>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</si>
  <si>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</si>
  <si>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</si>
  <si>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</si>
  <si>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</si>
  <si>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</si>
  <si>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</si>
  <si>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</si>
  <si>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</si>
  <si>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</si>
  <si>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</si>
  <si>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</si>
  <si>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</si>
  <si>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</si>
  <si>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</si>
  <si>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</si>
  <si>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</si>
  <si>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</si>
  <si>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</si>
  <si>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</si>
  <si>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</si>
  <si>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</si>
  <si>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</si>
  <si>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</si>
  <si>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</si>
  <si>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</si>
  <si>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</si>
  <si>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</si>
  <si>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</si>
  <si>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</si>
  <si>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</si>
  <si>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</si>
  <si>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</si>
  <si>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</si>
  <si>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</si>
  <si>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</si>
  <si>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</si>
  <si>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</si>
  <si>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</si>
  <si>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</si>
  <si>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</si>
  <si>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</si>
  <si>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</si>
  <si>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</si>
  <si>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</si>
  <si>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</si>
  <si>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</si>
  <si>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</si>
  <si>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</si>
  <si>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</si>
  <si>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</si>
  <si>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</si>
  <si>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</si>
  <si>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</si>
  <si>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</si>
  <si>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</si>
  <si>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</si>
  <si>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</si>
  <si>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</si>
  <si>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</si>
  <si>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</si>
  <si>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</si>
  <si>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</si>
  <si>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</si>
  <si>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</si>
  <si>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</si>
  <si>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</si>
  <si>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</si>
  <si>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</si>
  <si>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</si>
  <si>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</si>
  <si>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</si>
  <si>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</si>
  <si>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</si>
  <si>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</si>
  <si>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</si>
  <si>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</si>
  <si>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</si>
  <si>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</si>
  <si>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</si>
  <si>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</si>
  <si>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</si>
  <si>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</si>
  <si>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</si>
  <si>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</si>
  <si>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</si>
  <si>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</si>
  <si>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</si>
  <si>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</si>
  <si>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</si>
  <si>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</si>
  <si>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</si>
  <si>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</si>
  <si>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</si>
  <si>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</si>
  <si>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</si>
  <si>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</si>
  <si>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</si>
  <si>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</si>
  <si>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</si>
  <si>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</si>
  <si>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</si>
  <si>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</si>
  <si>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</si>
  <si>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</si>
  <si>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</si>
  <si>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</si>
  <si>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</si>
  <si>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</si>
  <si>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</si>
  <si>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</si>
  <si>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</si>
  <si>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</si>
  <si>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</si>
  <si>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</si>
  <si>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</si>
  <si>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</si>
  <si>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</si>
  <si>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</si>
  <si>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</si>
  <si>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</si>
  <si>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</si>
  <si>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</si>
  <si>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</si>
  <si>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</si>
  <si>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</si>
  <si>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</si>
  <si>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</si>
  <si>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</si>
  <si>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</si>
  <si>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</si>
  <si>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</si>
  <si>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</si>
  <si>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</si>
  <si>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</si>
  <si>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</si>
  <si>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</si>
  <si>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</si>
  <si>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</si>
  <si>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</si>
  <si>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</si>
  <si>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</si>
  <si>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</si>
  <si>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</si>
  <si>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</si>
  <si>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</si>
  <si>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</si>
  <si>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</si>
  <si>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</si>
  <si>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</si>
  <si>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</si>
  <si>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</si>
  <si>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</si>
  <si>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</si>
  <si>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</si>
  <si>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</si>
  <si>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</si>
  <si>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</si>
  <si>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</si>
  <si>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</si>
  <si>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</si>
  <si>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</si>
  <si>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</si>
  <si>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</si>
  <si>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</si>
  <si>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</si>
  <si>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</si>
  <si>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</si>
  <si>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</si>
  <si>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</si>
  <si>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</si>
  <si>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</si>
  <si>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</si>
  <si>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</si>
  <si>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</si>
  <si>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</si>
  <si>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</si>
  <si>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</si>
  <si>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</si>
  <si>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</si>
  <si>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</si>
  <si>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</si>
  <si>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</si>
  <si>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</si>
  <si>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</si>
  <si>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</si>
  <si>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</si>
  <si>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</si>
  <si>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</si>
  <si>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</si>
  <si>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</si>
  <si>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</si>
  <si>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</si>
  <si>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</si>
  <si>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</si>
  <si>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</si>
  <si>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</si>
  <si>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</si>
  <si>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</si>
  <si>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</si>
  <si>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</si>
  <si>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</si>
  <si>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</si>
  <si>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</si>
  <si>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</si>
  <si>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</si>
  <si>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</si>
  <si>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</si>
  <si>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</si>
  <si>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</si>
  <si>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</si>
  <si>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</si>
  <si>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</si>
  <si>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</si>
  <si>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</si>
  <si>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</si>
  <si>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</si>
  <si>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</si>
  <si>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</si>
  <si>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</si>
  <si>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</si>
  <si>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</si>
  <si>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</si>
  <si>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</si>
  <si>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</si>
  <si>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</si>
  <si>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</si>
  <si>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</si>
  <si>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</si>
  <si>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</si>
  <si>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</si>
  <si>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</si>
  <si>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</si>
  <si>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</si>
  <si>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</si>
  <si>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</si>
  <si>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</si>
  <si>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</si>
  <si>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</si>
  <si>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</si>
  <si>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</si>
  <si>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</si>
  <si>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</si>
  <si>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</si>
  <si>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</si>
  <si>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</si>
  <si>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</si>
  <si>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</si>
  <si>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</si>
  <si>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</si>
  <si>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</si>
  <si>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</si>
  <si>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</si>
  <si>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</si>
  <si>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</si>
  <si>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</si>
  <si>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</si>
  <si>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</si>
  <si>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</si>
  <si>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</si>
  <si>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</si>
  <si>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</si>
  <si>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</si>
  <si>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</si>
  <si>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</si>
  <si>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</si>
  <si>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</si>
  <si>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</si>
  <si>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</si>
  <si>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</si>
  <si>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</si>
  <si>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</si>
  <si>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</si>
  <si>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</si>
  <si>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</si>
  <si>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</si>
  <si>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</si>
  <si>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</si>
  <si>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</si>
  <si>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</si>
  <si>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</si>
  <si>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</si>
  <si>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</si>
  <si>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</si>
  <si>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</si>
  <si>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</si>
  <si>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</si>
  <si>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</si>
  <si>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</si>
  <si>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</si>
  <si>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</si>
  <si>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</si>
  <si>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</si>
  <si>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</si>
  <si>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</si>
  <si>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</si>
  <si>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</si>
  <si>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</si>
  <si>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</si>
  <si>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</si>
  <si>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</si>
  <si>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</si>
  <si>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</si>
  <si>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</si>
  <si>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</si>
  <si>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</si>
  <si>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</si>
  <si>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</si>
  <si>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</si>
  <si>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</si>
  <si>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</si>
  <si>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</si>
  <si>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</si>
  <si>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</si>
  <si>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</si>
  <si>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</si>
  <si>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</si>
  <si>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</si>
  <si>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</si>
  <si>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</si>
  <si>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</si>
  <si>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</si>
  <si>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</si>
  <si>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</si>
  <si>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</si>
  <si>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</si>
  <si>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</si>
  <si>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</si>
  <si>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</si>
  <si>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</si>
  <si>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</si>
  <si>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</si>
  <si>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</si>
  <si>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</si>
  <si>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</si>
  <si>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</si>
  <si>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</si>
  <si>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</si>
  <si>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</si>
  <si>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</si>
  <si>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</si>
  <si>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</si>
  <si>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</si>
  <si>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</si>
  <si>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</si>
  <si>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</si>
  <si>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</si>
  <si>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</si>
  <si>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</si>
  <si>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</si>
  <si>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</si>
  <si>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</si>
  <si>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</si>
  <si>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</si>
  <si>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</si>
  <si>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</si>
  <si>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</si>
  <si>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</si>
  <si>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</si>
  <si>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</si>
  <si>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</si>
  <si>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</si>
  <si>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</si>
  <si>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</si>
  <si>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</si>
  <si>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</si>
  <si>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</si>
  <si>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</si>
  <si>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</si>
  <si>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</si>
  <si>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</si>
  <si>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</si>
  <si>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</si>
  <si>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</si>
  <si>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</si>
  <si>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</si>
  <si>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</si>
  <si>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</si>
  <si>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</si>
  <si>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</si>
  <si>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</si>
  <si>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</si>
  <si>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</si>
  <si>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</si>
  <si>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</si>
  <si>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</si>
  <si>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</si>
  <si>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</si>
  <si>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</si>
  <si>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</si>
  <si>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</si>
  <si>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</si>
  <si>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</si>
  <si>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</si>
  <si>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</si>
  <si>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</si>
  <si>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</si>
  <si>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</si>
  <si>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</si>
  <si>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</si>
  <si>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</si>
  <si>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</si>
  <si>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</si>
  <si>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</si>
  <si>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</si>
  <si>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</si>
  <si>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</si>
  <si>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</si>
  <si>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</si>
  <si>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</si>
  <si>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</si>
  <si>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</si>
  <si>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</si>
  <si>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</si>
  <si>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</si>
  <si>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</si>
  <si>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</si>
  <si>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</si>
  <si>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</si>
  <si>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</si>
  <si>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</si>
  <si>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</si>
  <si>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</si>
  <si>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</si>
  <si>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</si>
  <si>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</si>
  <si>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</si>
  <si>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</si>
  <si>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</si>
  <si>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</si>
  <si>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</si>
  <si>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</si>
  <si>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</si>
  <si>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</si>
  <si>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</si>
  <si>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</si>
  <si>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</si>
  <si>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</si>
  <si>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</si>
  <si>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</si>
  <si>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</si>
  <si>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</si>
  <si>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</si>
  <si>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</si>
  <si>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</si>
  <si>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</si>
  <si>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</si>
  <si>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</si>
  <si>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</si>
  <si>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</si>
  <si>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</si>
  <si>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</si>
  <si>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</si>
  <si>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</si>
  <si>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</si>
  <si>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</si>
  <si>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</si>
  <si>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</si>
  <si>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</si>
  <si>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</si>
  <si>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</si>
  <si>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</si>
  <si>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</si>
  <si>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</si>
  <si>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</si>
  <si>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</si>
  <si>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</si>
  <si>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</si>
  <si>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</si>
  <si>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</si>
  <si>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</si>
  <si>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</si>
  <si>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</si>
  <si>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</si>
  <si>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</si>
  <si>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</si>
  <si>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</si>
  <si>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</si>
  <si>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</si>
  <si>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</si>
  <si>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</si>
  <si>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</si>
  <si>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</si>
  <si>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</si>
  <si>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</si>
  <si>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</si>
  <si>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</si>
  <si>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</si>
  <si>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</si>
  <si>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</si>
  <si>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</si>
  <si>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</si>
  <si>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</si>
  <si>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</si>
  <si>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</si>
  <si>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</si>
  <si>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</si>
  <si>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</si>
  <si>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</si>
  <si>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</si>
  <si>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</si>
  <si>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</si>
  <si>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</si>
  <si>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</si>
  <si>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</si>
  <si>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</si>
  <si>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</si>
  <si>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</si>
  <si>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</si>
  <si>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</si>
  <si>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</si>
  <si>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</si>
  <si>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</si>
  <si>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</si>
  <si>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</si>
  <si>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</si>
  <si>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</si>
  <si>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</si>
  <si>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</si>
  <si>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</si>
  <si>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</si>
  <si>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</si>
  <si>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</si>
  <si>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</si>
  <si>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</si>
  <si>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</si>
  <si>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</si>
  <si>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</si>
  <si>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</si>
  <si>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</si>
  <si>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</si>
  <si>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</si>
  <si>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</si>
  <si>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</si>
  <si>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</si>
  <si>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</si>
  <si>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</si>
  <si>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</si>
  <si>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</si>
  <si>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</si>
  <si>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</si>
  <si>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</si>
  <si>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</si>
  <si>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</si>
  <si>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</si>
  <si>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</si>
  <si>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</si>
  <si>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</si>
  <si>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</si>
  <si>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</si>
  <si>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</si>
  <si>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</si>
  <si>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</si>
  <si>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</si>
  <si>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</si>
  <si>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</si>
  <si>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</si>
  <si>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</si>
  <si>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</si>
  <si>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</si>
  <si>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</si>
  <si>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</si>
  <si>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</si>
  <si>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</si>
  <si>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</si>
  <si>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</si>
  <si>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</si>
  <si>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</si>
  <si>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</si>
  <si>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</si>
  <si>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</si>
  <si>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</si>
  <si>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</si>
  <si>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</si>
  <si>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</si>
  <si>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</si>
  <si>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</si>
  <si>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</si>
  <si>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</si>
  <si>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</si>
  <si>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</si>
  <si>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</si>
  <si>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</si>
  <si>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</si>
  <si>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</si>
  <si>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</si>
  <si>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</si>
  <si>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</si>
  <si>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</si>
  <si>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</si>
  <si>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</si>
  <si>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</si>
  <si>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</si>
  <si>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</si>
  <si>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</si>
  <si>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</si>
  <si>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</si>
  <si>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</si>
  <si>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</si>
  <si>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</si>
  <si>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</si>
  <si>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</si>
  <si>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</si>
  <si>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</si>
  <si>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</si>
  <si>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</si>
  <si>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</si>
  <si>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</si>
  <si>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</si>
  <si>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</si>
  <si>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</si>
  <si>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</si>
  <si>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</si>
  <si>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</si>
  <si>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</si>
  <si>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</si>
  <si>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</si>
  <si>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</si>
  <si>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</si>
  <si>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</si>
  <si>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</si>
  <si>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</si>
  <si>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</si>
  <si>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</si>
  <si>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</si>
  <si>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</si>
  <si>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</si>
  <si>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</si>
  <si>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</si>
  <si>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</si>
  <si>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</si>
  <si>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</si>
  <si>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</si>
  <si>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</si>
  <si>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</si>
  <si>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</si>
  <si>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</si>
  <si>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</si>
  <si>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</si>
  <si>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</si>
  <si>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</si>
  <si>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</si>
  <si>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</si>
  <si>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</si>
  <si>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</si>
  <si>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</si>
  <si>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</si>
  <si>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</si>
  <si>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</si>
  <si>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</si>
  <si>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</si>
  <si>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</si>
  <si>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</si>
  <si>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</si>
  <si>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</si>
  <si>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</si>
  <si>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</si>
  <si>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</si>
  <si>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</si>
  <si>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</si>
  <si>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</si>
  <si>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</si>
  <si>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</si>
  <si>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</si>
  <si>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</si>
  <si>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</si>
  <si>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</si>
  <si>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</si>
  <si>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</si>
  <si>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</si>
  <si>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</si>
  <si>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</si>
  <si>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</si>
  <si>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</si>
  <si>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</si>
  <si>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</si>
  <si>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</si>
  <si>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</si>
  <si>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</si>
  <si>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</si>
  <si>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</si>
  <si>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</si>
  <si>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</si>
  <si>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</si>
  <si>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</si>
  <si>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</si>
  <si>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</si>
  <si>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</si>
  <si>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</si>
  <si>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</si>
  <si>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</si>
  <si>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</si>
  <si>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</si>
  <si>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</si>
  <si>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</si>
  <si>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</si>
  <si>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</si>
  <si>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</si>
  <si>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</si>
  <si>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</si>
  <si>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</si>
  <si>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</si>
  <si>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</si>
  <si>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</si>
  <si>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</si>
  <si>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</si>
  <si>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</si>
  <si>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</si>
  <si>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</si>
  <si>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</si>
  <si>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</si>
  <si>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</si>
  <si>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</si>
  <si>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</si>
  <si>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</si>
  <si>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</si>
  <si>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</si>
  <si>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</si>
  <si>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</si>
  <si>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</si>
  <si>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</si>
  <si>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</si>
  <si>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</si>
  <si>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</si>
  <si>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</si>
  <si>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</si>
  <si>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</si>
  <si>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</si>
  <si>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</si>
  <si>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</si>
  <si>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</si>
  <si>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</si>
  <si>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</si>
  <si>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</si>
  <si>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</si>
  <si>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</si>
  <si>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</si>
  <si>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</si>
  <si>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</si>
  <si>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</si>
  <si>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</si>
  <si>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</si>
  <si>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</si>
  <si>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</si>
  <si>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</si>
  <si>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</si>
  <si>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</si>
  <si>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</si>
  <si>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</si>
  <si>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</si>
  <si>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</si>
  <si>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</si>
  <si>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</si>
  <si>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</si>
  <si>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</si>
  <si>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</si>
  <si>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</si>
  <si>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</si>
  <si>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</si>
  <si>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</si>
  <si>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</si>
  <si>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</si>
  <si>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</si>
  <si>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</si>
  <si>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</si>
  <si>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</si>
  <si>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</si>
  <si>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</si>
  <si>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</si>
  <si>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</si>
  <si>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</si>
  <si>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</si>
  <si>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</si>
  <si>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</si>
  <si>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</si>
  <si>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</si>
  <si>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</si>
  <si>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</si>
  <si>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</si>
  <si>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</si>
  <si>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</si>
  <si>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</si>
  <si>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</si>
  <si>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</si>
  <si>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</si>
  <si>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</si>
  <si>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</si>
  <si>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</si>
  <si>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</si>
  <si>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</si>
  <si>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</si>
  <si>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</si>
  <si>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</si>
  <si>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</si>
  <si>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</si>
  <si>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</si>
  <si>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</si>
  <si>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</si>
  <si>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</si>
  <si>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</si>
  <si>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</si>
  <si>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</si>
  <si>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</si>
  <si>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</si>
  <si>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</si>
  <si>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</si>
  <si>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</si>
  <si>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</si>
  <si>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</si>
  <si>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</si>
  <si>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</si>
  <si>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</si>
  <si>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</si>
  <si>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</si>
  <si>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</si>
  <si>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</si>
  <si>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</si>
  <si>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</si>
  <si>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</si>
  <si>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</si>
  <si>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</si>
  <si>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</si>
  <si>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</si>
  <si>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</si>
  <si>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</si>
  <si>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</si>
  <si>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</si>
  <si>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</si>
  <si>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</si>
  <si>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</si>
  <si>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</si>
  <si>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</si>
  <si>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</si>
  <si>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</si>
  <si>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</si>
  <si>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</si>
  <si>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</si>
  <si>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</si>
  <si>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</si>
  <si>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</si>
  <si>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</si>
  <si>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</si>
  <si>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</si>
  <si>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</si>
  <si>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</si>
  <si>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</si>
  <si>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</si>
  <si>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</si>
  <si>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</si>
  <si>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</si>
  <si>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</si>
  <si>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</si>
  <si>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</si>
  <si>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</si>
  <si>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</si>
  <si>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</si>
  <si>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</si>
  <si>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</si>
  <si>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</si>
  <si>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</si>
  <si>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</si>
  <si>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</si>
  <si>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</si>
  <si>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</si>
  <si>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</si>
  <si>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</si>
  <si>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</si>
  <si>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</si>
  <si>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</si>
  <si>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</si>
  <si>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</si>
  <si>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</si>
  <si>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</si>
  <si>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</si>
  <si>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</si>
  <si>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</si>
  <si>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</si>
  <si>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</si>
  <si>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</si>
  <si>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</si>
  <si>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</si>
  <si>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</si>
  <si>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</si>
  <si>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</si>
  <si>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</si>
  <si>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</si>
  <si>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</si>
  <si>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</si>
  <si>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</si>
  <si>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</si>
  <si>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</si>
  <si>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</si>
  <si>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</si>
  <si>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</si>
  <si>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</si>
  <si>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</si>
  <si>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</si>
  <si>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</si>
  <si>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</si>
  <si>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</si>
  <si>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</si>
  <si>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</si>
  <si>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</si>
  <si>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</si>
  <si>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</si>
  <si>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</si>
  <si>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</si>
  <si>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</si>
  <si>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</si>
  <si>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</si>
  <si>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</si>
  <si>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</si>
  <si>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</si>
  <si>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</si>
  <si>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</si>
  <si>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</si>
  <si>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</si>
  <si>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</si>
  <si>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</si>
  <si>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</si>
  <si>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</si>
  <si>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</si>
  <si>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</si>
  <si>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</si>
  <si>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</si>
  <si>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</si>
  <si>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</si>
  <si>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</si>
  <si>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</si>
  <si>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</si>
  <si>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</si>
  <si>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</si>
  <si>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</si>
  <si>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</si>
  <si>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</si>
  <si>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</si>
  <si>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</si>
  <si>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</si>
  <si>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</si>
  <si>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</si>
  <si>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</si>
  <si>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</si>
  <si>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</si>
  <si>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</si>
  <si>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</si>
  <si>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</si>
  <si>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</si>
  <si>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</si>
  <si>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</si>
  <si>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</si>
  <si>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</si>
  <si>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</si>
  <si>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</si>
  <si>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</si>
  <si>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</si>
  <si>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</si>
  <si>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</si>
  <si>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</si>
  <si>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</si>
  <si>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</si>
  <si>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</si>
  <si>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</si>
  <si>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</si>
  <si>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</si>
  <si>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</si>
  <si>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</si>
  <si>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</si>
  <si>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</si>
  <si>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</si>
  <si>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</si>
  <si>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</si>
  <si>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</si>
  <si>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</si>
  <si>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</si>
  <si>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</si>
  <si>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</si>
  <si>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</si>
  <si>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</si>
  <si>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</si>
  <si>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</si>
  <si>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</si>
  <si>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</si>
  <si>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</si>
  <si>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</si>
  <si>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</si>
  <si>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</si>
  <si>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</si>
  <si>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</si>
  <si>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</si>
  <si>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</si>
  <si>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</si>
  <si>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</si>
  <si>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</si>
  <si>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</si>
  <si>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</si>
  <si>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</si>
  <si>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</si>
  <si>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</si>
  <si>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</si>
  <si>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</si>
  <si>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</si>
  <si>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</si>
  <si>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</si>
  <si>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</si>
  <si>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</si>
  <si>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</si>
  <si>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</si>
  <si>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</si>
  <si>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</si>
  <si>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</si>
  <si>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</si>
  <si>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</si>
  <si>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</si>
  <si>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</si>
  <si>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</si>
  <si>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</si>
  <si>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</si>
  <si>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</si>
  <si>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</si>
  <si>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</si>
  <si>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</si>
  <si>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</si>
  <si>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</si>
  <si>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</si>
  <si>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</si>
  <si>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</si>
  <si>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</si>
  <si>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</si>
  <si>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</si>
  <si>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</si>
  <si>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</si>
  <si>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</si>
  <si>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</si>
  <si>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</si>
  <si>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</si>
  <si>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</si>
  <si>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</si>
  <si>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</si>
  <si>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</si>
  <si>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</si>
  <si>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</si>
  <si>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</si>
  <si>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</si>
  <si>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</si>
  <si>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</si>
  <si>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</si>
  <si>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</si>
  <si>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</si>
  <si>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</si>
  <si>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</si>
  <si>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</si>
  <si>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</si>
  <si>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</si>
  <si>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</si>
  <si>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</si>
  <si>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</si>
  <si>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</si>
  <si>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</si>
  <si>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</si>
  <si>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</si>
  <si>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</si>
  <si>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</si>
  <si>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</si>
  <si>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</si>
  <si>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</si>
  <si>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</si>
  <si>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</si>
  <si>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</si>
  <si>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</si>
  <si>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</si>
  <si>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</si>
  <si>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</si>
  <si>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</si>
  <si>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</si>
  <si>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</si>
  <si>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</si>
  <si>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</si>
  <si>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</si>
  <si>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</si>
  <si>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</si>
  <si>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</si>
  <si>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</si>
  <si>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</si>
  <si>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</si>
  <si>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</si>
  <si>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</si>
  <si>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</si>
  <si>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</si>
  <si>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</si>
  <si>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</si>
  <si>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</si>
  <si>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</si>
  <si>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</si>
  <si>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</si>
  <si>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</si>
  <si>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</si>
  <si>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</si>
  <si>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</si>
  <si>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</si>
  <si>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</si>
  <si>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</si>
  <si>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</si>
  <si>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</si>
  <si>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</si>
  <si>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</si>
  <si>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</si>
  <si>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</si>
  <si>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</si>
  <si>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</si>
  <si>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</si>
  <si>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</si>
  <si>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</si>
  <si>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</si>
  <si>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</si>
  <si>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</si>
  <si>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</si>
  <si>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</si>
  <si>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</si>
  <si>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</si>
  <si>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</si>
  <si>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</si>
  <si>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</si>
  <si>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</si>
  <si>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</si>
  <si>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</si>
  <si>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</si>
  <si>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</si>
  <si>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</si>
  <si>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</si>
  <si>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</si>
  <si>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</si>
  <si>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</si>
  <si>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</si>
  <si>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</si>
  <si>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</si>
  <si>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</si>
  <si>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</si>
  <si>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</si>
  <si>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</si>
  <si>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</si>
  <si>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</si>
  <si>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</si>
  <si>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</si>
  <si>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</si>
  <si>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</si>
  <si>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</si>
  <si>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</si>
  <si>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</si>
  <si>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</si>
  <si>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</si>
  <si>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</si>
  <si>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</si>
  <si>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</si>
  <si>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</si>
  <si>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</si>
  <si>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</si>
  <si>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</si>
  <si>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</si>
  <si>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</si>
  <si>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</si>
  <si>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</si>
  <si>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</si>
  <si>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</si>
  <si>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</si>
  <si>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</si>
  <si>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</si>
  <si>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</si>
  <si>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</si>
  <si>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</si>
  <si>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</si>
  <si>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</si>
  <si>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</si>
  <si>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</si>
  <si>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</si>
  <si>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</si>
  <si>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</si>
  <si>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</si>
  <si>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</si>
  <si>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</si>
  <si>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</si>
  <si>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</si>
  <si>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</si>
  <si>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</si>
  <si>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</si>
  <si>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</si>
  <si>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</si>
  <si>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</si>
  <si>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</si>
  <si>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</si>
  <si>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</si>
  <si>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</si>
  <si>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</si>
  <si>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</si>
  <si>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</si>
  <si>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</si>
  <si>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</si>
  <si>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</si>
  <si>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</si>
  <si>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</si>
  <si>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</si>
  <si>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</si>
  <si>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</si>
  <si>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</si>
  <si>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</si>
  <si>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</si>
  <si>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</si>
  <si>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</si>
  <si>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</si>
  <si>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</si>
  <si>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</si>
  <si>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</si>
  <si>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</si>
  <si>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</si>
  <si>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</si>
  <si>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</si>
  <si>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</si>
  <si>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</si>
  <si>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</si>
  <si>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</si>
  <si>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</si>
  <si>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</si>
  <si>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</si>
  <si>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</si>
  <si>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</si>
  <si>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</si>
  <si>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</si>
  <si>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</si>
  <si>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</si>
  <si>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</si>
  <si>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</si>
  <si>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</si>
  <si>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</si>
  <si>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</si>
  <si>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</si>
  <si>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</si>
  <si>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</si>
  <si>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</si>
  <si>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</si>
  <si>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</si>
  <si>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</si>
  <si>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</si>
  <si>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</si>
  <si>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</si>
  <si>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</si>
  <si>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</si>
  <si>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</si>
  <si>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</si>
  <si>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</si>
  <si>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</si>
  <si>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</si>
  <si>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</si>
  <si>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</si>
  <si>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</si>
  <si>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</si>
  <si>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</si>
  <si>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</si>
  <si>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</si>
  <si>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</si>
  <si>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</si>
  <si>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</si>
  <si>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</si>
  <si>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</si>
  <si>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</si>
  <si>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</si>
  <si>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</si>
  <si>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</si>
  <si>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</si>
  <si>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</si>
  <si>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</si>
  <si>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</si>
  <si>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</si>
  <si>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</si>
  <si>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</si>
  <si>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</si>
  <si>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</si>
  <si>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</si>
  <si>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</si>
  <si>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</si>
  <si>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</si>
  <si>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</si>
  <si>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</si>
  <si>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</si>
  <si>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</si>
  <si>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</si>
  <si>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</si>
  <si>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</si>
  <si>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</si>
  <si>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</si>
  <si>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</si>
  <si>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</si>
  <si>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</si>
  <si>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</si>
  <si>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</si>
  <si>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</si>
  <si>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</si>
  <si>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</si>
  <si>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</si>
  <si>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</si>
  <si>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</si>
  <si>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</si>
  <si>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</si>
  <si>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</si>
  <si>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</si>
  <si>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</si>
  <si>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</si>
  <si>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</si>
  <si>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</si>
  <si>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</si>
  <si>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</si>
  <si>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</si>
  <si>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</si>
  <si>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</si>
  <si>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</si>
  <si>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</si>
  <si>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</si>
  <si>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</si>
  <si>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</si>
  <si>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</si>
  <si>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</si>
  <si>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</si>
  <si>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</si>
  <si>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</si>
  <si>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</si>
  <si>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</si>
  <si>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</si>
  <si>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</si>
  <si>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</si>
  <si>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</si>
  <si>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</si>
  <si>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</si>
  <si>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</si>
  <si>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</si>
  <si>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</si>
  <si>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</si>
  <si>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</si>
  <si>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</si>
  <si>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</si>
  <si>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</si>
  <si>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</si>
  <si>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</si>
  <si>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</si>
  <si>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</si>
  <si>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</si>
  <si>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</si>
  <si>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</si>
  <si>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</si>
  <si>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</si>
  <si>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</si>
  <si>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</si>
  <si>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</si>
  <si>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</si>
  <si>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</si>
  <si>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</si>
  <si>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</si>
  <si>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</si>
  <si>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</si>
  <si>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</si>
  <si>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</si>
  <si>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</si>
  <si>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</si>
  <si>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</si>
  <si>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</si>
  <si>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</si>
  <si>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</si>
  <si>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</si>
  <si>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</si>
  <si>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</si>
  <si>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</si>
  <si>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</si>
  <si>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</si>
  <si>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</si>
  <si>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</si>
  <si>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</si>
  <si>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</si>
  <si>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</si>
  <si>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</si>
  <si>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</si>
  <si>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</si>
  <si>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</si>
  <si>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</si>
  <si>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</si>
  <si>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</si>
  <si>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</si>
  <si>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</si>
  <si>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</si>
  <si>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</si>
  <si>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</si>
  <si>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</si>
  <si>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</si>
  <si>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</si>
  <si>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</si>
  <si>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</si>
  <si>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</si>
  <si>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</si>
  <si>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</si>
  <si>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</si>
  <si>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</si>
  <si>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</si>
  <si>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</si>
  <si>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</si>
  <si>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</si>
  <si>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</si>
  <si>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</si>
  <si>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</si>
  <si>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</si>
  <si>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</si>
  <si>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</si>
  <si>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</si>
  <si>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</si>
  <si>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</si>
  <si>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</si>
  <si>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</si>
  <si>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</si>
  <si>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</si>
  <si>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</si>
  <si>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</si>
  <si>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</si>
  <si>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</si>
  <si>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</si>
  <si>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</si>
  <si>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</si>
  <si>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</si>
  <si>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</si>
  <si>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</si>
  <si>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</si>
  <si>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</si>
  <si>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</si>
  <si>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</si>
  <si>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</si>
  <si>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</si>
  <si>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</si>
  <si>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</si>
  <si>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</si>
  <si>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</si>
  <si>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</si>
  <si>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</si>
  <si>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</si>
  <si>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</si>
  <si>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</si>
  <si>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</si>
  <si>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</si>
  <si>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</si>
  <si>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</si>
  <si>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</si>
  <si>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</si>
  <si>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</si>
  <si>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</si>
  <si>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</si>
  <si>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</si>
  <si>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</si>
  <si>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</si>
  <si>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</si>
  <si>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</si>
  <si>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</si>
  <si>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</si>
  <si>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</si>
  <si>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</si>
  <si>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</si>
  <si>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</si>
  <si>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</si>
  <si>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</si>
  <si>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</si>
  <si>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</si>
  <si>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</si>
  <si>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</si>
  <si>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</si>
  <si>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</si>
  <si>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</si>
  <si>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</si>
  <si>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</si>
  <si>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</si>
  <si>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</si>
  <si>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</si>
  <si>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</si>
  <si>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</si>
  <si>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</si>
  <si>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</si>
  <si>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</si>
  <si>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</si>
  <si>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</si>
  <si>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</si>
  <si>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</si>
  <si>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</si>
  <si>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</si>
  <si>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</si>
  <si>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</si>
  <si>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</si>
  <si>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</si>
  <si>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</si>
  <si>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</si>
  <si>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</si>
  <si>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</si>
  <si>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</si>
  <si>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</si>
  <si>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</si>
  <si>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</si>
  <si>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</si>
  <si>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</si>
  <si>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</si>
  <si>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</si>
  <si>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</si>
  <si>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</si>
  <si>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</si>
  <si>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</si>
  <si>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</si>
  <si>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</si>
  <si>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</si>
  <si>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</si>
  <si>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</si>
  <si>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</si>
  <si>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</si>
  <si>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</si>
  <si>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</si>
  <si>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</si>
  <si>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</si>
  <si>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</si>
  <si>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</si>
  <si>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</si>
  <si>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</si>
  <si>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</si>
  <si>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</si>
  <si>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</si>
  <si>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</si>
  <si>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</si>
  <si>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</si>
  <si>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</si>
  <si>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</si>
  <si>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</si>
  <si>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</si>
  <si>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</si>
  <si>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</si>
  <si>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</si>
  <si>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</si>
  <si>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</si>
  <si>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</si>
  <si>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</si>
  <si>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</si>
  <si>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</si>
  <si>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</si>
  <si>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</si>
  <si>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</si>
  <si>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</si>
  <si>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</si>
  <si>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</si>
  <si>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</si>
  <si>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</si>
  <si>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</si>
  <si>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</si>
  <si>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</si>
  <si>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</si>
  <si>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</si>
  <si>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</si>
  <si>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</si>
  <si>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</si>
  <si>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</si>
  <si>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</si>
  <si>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</si>
  <si>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</si>
  <si>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</si>
  <si>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</si>
  <si>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</si>
  <si>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</si>
  <si>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</si>
  <si>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</si>
  <si>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</si>
  <si>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</si>
  <si>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</si>
  <si>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</si>
  <si>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</si>
  <si>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</si>
  <si>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</si>
  <si>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</si>
  <si>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</si>
  <si>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</si>
  <si>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</si>
  <si>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</si>
  <si>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</si>
  <si>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</si>
  <si>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</si>
  <si>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</si>
  <si>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</si>
  <si>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</si>
  <si>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</si>
  <si>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</si>
  <si>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</si>
  <si>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</si>
  <si>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</si>
  <si>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</si>
  <si>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</si>
  <si>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</si>
  <si>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</si>
  <si>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</si>
  <si>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</si>
  <si>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</si>
  <si>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</si>
  <si>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</si>
  <si>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</si>
  <si>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</si>
  <si>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</si>
  <si>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</si>
  <si>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</si>
  <si>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</si>
  <si>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</si>
  <si>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</si>
  <si>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</si>
  <si>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</si>
  <si>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</si>
  <si>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</si>
  <si>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</si>
  <si>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</si>
  <si>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</si>
  <si>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</si>
  <si>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</si>
  <si>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</si>
  <si>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</si>
  <si>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</si>
  <si>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</si>
  <si>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</si>
  <si>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</si>
  <si>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</si>
  <si>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</si>
  <si>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</si>
  <si>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</si>
  <si>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</si>
  <si>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</si>
  <si>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</si>
  <si>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</si>
  <si>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</si>
  <si>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</si>
  <si>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</si>
  <si>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</si>
  <si>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</si>
  <si>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</si>
  <si>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</si>
  <si>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</si>
  <si>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</si>
  <si>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</si>
  <si>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</si>
  <si>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</si>
  <si>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</si>
  <si>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</si>
  <si>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</si>
  <si>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</si>
  <si>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</si>
  <si>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</si>
  <si>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</si>
  <si>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</si>
  <si>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</si>
  <si>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</si>
  <si>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</si>
  <si>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</si>
  <si>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</si>
  <si>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</si>
  <si>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</si>
  <si>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</si>
  <si>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</si>
  <si>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</si>
  <si>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</si>
  <si>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</si>
  <si>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</si>
  <si>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</si>
  <si>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</si>
  <si>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</si>
  <si>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</si>
  <si>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</si>
  <si>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</si>
  <si>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</si>
  <si>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</si>
  <si>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</si>
  <si>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</si>
  <si>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</si>
  <si>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</si>
  <si>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</si>
  <si>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</si>
  <si>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</si>
  <si>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</si>
  <si>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</si>
  <si>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</si>
  <si>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</si>
  <si>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</si>
  <si>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</si>
  <si>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</si>
  <si>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</si>
  <si>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</si>
  <si>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</si>
  <si>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</si>
  <si>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</si>
  <si>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</si>
  <si>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</si>
  <si>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</si>
  <si>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</si>
  <si>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</si>
  <si>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</si>
  <si>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</si>
  <si>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</si>
  <si>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</si>
  <si>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</si>
  <si>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</si>
  <si>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</si>
  <si>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</si>
  <si>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</si>
  <si>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</si>
  <si>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</si>
  <si>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</si>
  <si>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</si>
  <si>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</si>
  <si>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</si>
  <si>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</si>
  <si>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</si>
  <si>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</si>
  <si>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</si>
  <si>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</si>
  <si>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</si>
  <si>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</si>
  <si>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</si>
  <si>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</si>
  <si>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</si>
  <si>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</si>
  <si>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</si>
  <si>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</si>
  <si>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</si>
  <si>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</si>
  <si>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</si>
  <si>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</si>
  <si>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</si>
  <si>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</si>
  <si>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</si>
  <si>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</si>
  <si>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</si>
  <si>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</si>
  <si>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</si>
  <si>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</si>
  <si>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</si>
  <si>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</si>
  <si>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</si>
  <si>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</si>
  <si>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</si>
  <si>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</si>
  <si>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</si>
  <si>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</si>
  <si>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</si>
  <si>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</si>
  <si>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</si>
  <si>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</si>
  <si>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</si>
  <si>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</si>
  <si>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</si>
  <si>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</si>
  <si>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</si>
  <si>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</si>
  <si>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</si>
  <si>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</si>
  <si>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</si>
  <si>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</si>
  <si>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</si>
  <si>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</si>
  <si>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</si>
  <si>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</si>
  <si>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</si>
  <si>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</si>
  <si>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</si>
  <si>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</si>
  <si>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</si>
  <si>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</si>
  <si>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</si>
  <si>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</si>
  <si>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</si>
  <si>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</si>
  <si>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</si>
  <si>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</si>
  <si>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</si>
  <si>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</si>
  <si>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</si>
  <si>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</si>
  <si>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</si>
  <si>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</si>
  <si>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</si>
  <si>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</si>
  <si>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</si>
  <si>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</si>
  <si>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</si>
  <si>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</si>
  <si>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</si>
  <si>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</si>
  <si>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</si>
  <si>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</si>
  <si>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</si>
  <si>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</si>
  <si>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</si>
  <si>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</si>
  <si>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</si>
  <si>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</si>
  <si>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</si>
  <si>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</si>
  <si>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</si>
  <si>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</si>
  <si>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</si>
  <si>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</si>
  <si>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</si>
  <si>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</si>
  <si>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</si>
  <si>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</si>
  <si>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</si>
  <si>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</si>
  <si>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</si>
  <si>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</si>
  <si>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</si>
  <si>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</si>
  <si>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</si>
  <si>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</si>
  <si>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</si>
  <si>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</si>
  <si>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</si>
  <si>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</si>
  <si>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</si>
  <si>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</si>
  <si>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</si>
  <si>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</si>
  <si>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</si>
  <si>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</si>
  <si>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</si>
  <si>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</si>
  <si>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</si>
  <si>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</si>
  <si>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</si>
  <si>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</si>
  <si>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</si>
  <si>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</si>
  <si>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</si>
  <si>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</si>
  <si>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</si>
  <si>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</si>
  <si>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</si>
  <si>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</si>
  <si>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</si>
  <si>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</si>
  <si>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</si>
  <si>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</si>
  <si>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</si>
  <si>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</si>
  <si>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</si>
  <si>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</si>
  <si>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</si>
  <si>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</si>
  <si>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</si>
  <si>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</si>
  <si>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</si>
  <si>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</si>
  <si>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</si>
  <si>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</si>
  <si>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</si>
  <si>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</si>
  <si>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</si>
  <si>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</si>
  <si>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</si>
  <si>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</si>
  <si>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</si>
  <si>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</si>
  <si>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</si>
  <si>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</si>
  <si>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</si>
  <si>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</si>
  <si>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</si>
  <si>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</si>
  <si>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</si>
  <si>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</si>
  <si>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</si>
  <si>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</si>
  <si>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</si>
  <si>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</si>
  <si>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</si>
  <si>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</si>
  <si>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</si>
  <si>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</si>
  <si>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</si>
  <si>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</si>
  <si>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</si>
  <si>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</si>
  <si>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</si>
  <si>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</si>
  <si>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</si>
  <si>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</si>
  <si>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</si>
  <si>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</si>
  <si>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</si>
  <si>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</si>
  <si>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</si>
  <si>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</si>
  <si>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</si>
  <si>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</si>
  <si>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</si>
  <si>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</si>
  <si>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</si>
  <si>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</si>
  <si>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</si>
  <si>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</si>
  <si>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</si>
  <si>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</si>
  <si>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</si>
  <si>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</si>
  <si>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</si>
  <si>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</si>
  <si>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</si>
  <si>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</si>
  <si>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</si>
  <si>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</si>
  <si>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</si>
  <si>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</si>
  <si>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</si>
  <si>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</si>
  <si>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</si>
  <si>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</si>
  <si>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</si>
  <si>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</si>
  <si>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</si>
  <si>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</si>
  <si>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</si>
  <si>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</si>
  <si>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</si>
  <si>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</si>
  <si>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</si>
  <si>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</si>
  <si>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</si>
  <si>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</si>
  <si>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</si>
  <si>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</si>
  <si>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</si>
  <si>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</si>
  <si>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</si>
  <si>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</si>
  <si>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</si>
  <si>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</si>
  <si>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</si>
  <si>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</si>
  <si>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</si>
  <si>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</si>
  <si>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</si>
  <si>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</si>
  <si>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</si>
  <si>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</si>
  <si>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</si>
  <si>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</si>
  <si>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</si>
  <si>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</si>
  <si>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</si>
  <si>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</si>
  <si>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</si>
  <si>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</si>
  <si>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</si>
  <si>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</si>
  <si>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</si>
  <si>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</si>
  <si>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</si>
  <si>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</si>
  <si>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</si>
  <si>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</si>
  <si>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</si>
  <si>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</si>
  <si>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</si>
  <si>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</si>
  <si>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</si>
  <si>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</si>
  <si>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</si>
  <si>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</si>
  <si>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</si>
  <si>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</si>
  <si>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</si>
  <si>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</si>
  <si>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</si>
  <si>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</si>
  <si>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</si>
  <si>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</si>
  <si>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</si>
  <si>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</si>
  <si>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</si>
  <si>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</si>
  <si>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</si>
  <si>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</si>
  <si>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</si>
  <si>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</si>
  <si>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</si>
  <si>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</si>
  <si>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</si>
  <si>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</si>
  <si>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</si>
  <si>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</si>
  <si>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</si>
  <si>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</si>
  <si>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</si>
  <si>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</si>
  <si>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</si>
  <si>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</si>
  <si>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</si>
  <si>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</si>
  <si>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</si>
  <si>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</si>
  <si>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</si>
  <si>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</si>
  <si>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</si>
  <si>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</si>
  <si>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</si>
  <si>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</si>
  <si>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</si>
  <si>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</si>
  <si>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</si>
  <si>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</si>
  <si>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</si>
  <si>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</si>
  <si>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</si>
  <si>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</si>
  <si>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</si>
  <si>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</si>
  <si>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</si>
  <si>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</si>
  <si>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</si>
  <si>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</si>
  <si>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</si>
  <si>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</si>
  <si>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</si>
  <si>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</si>
  <si>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</si>
  <si>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</si>
  <si>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</si>
  <si>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</si>
  <si>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</si>
  <si>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</si>
  <si>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</si>
  <si>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</si>
  <si>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</si>
  <si>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</si>
  <si>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</si>
  <si>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</si>
  <si>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</si>
  <si>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</si>
  <si>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</si>
  <si>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</si>
  <si>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</si>
  <si>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</si>
  <si>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</si>
  <si>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</si>
  <si>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</si>
  <si>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</si>
  <si>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</si>
  <si>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</si>
  <si>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</si>
  <si>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</si>
  <si>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</si>
  <si>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</si>
  <si>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</si>
  <si>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</si>
  <si>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</si>
  <si>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</si>
  <si>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</si>
  <si>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</si>
  <si>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</si>
  <si>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</si>
  <si>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</si>
  <si>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</si>
  <si>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</si>
  <si>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</si>
  <si>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</si>
  <si>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</si>
  <si>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</si>
  <si>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</si>
  <si>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</si>
  <si>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</si>
  <si>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</si>
  <si>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</si>
  <si>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</si>
  <si>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</si>
  <si>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</si>
  <si>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</si>
  <si>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</si>
  <si>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</si>
  <si>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</si>
  <si>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</si>
  <si>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</si>
  <si>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</si>
  <si>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</si>
  <si>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</si>
  <si>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</si>
  <si>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</si>
  <si>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</si>
  <si>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</si>
  <si>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</si>
  <si>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</si>
  <si>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</si>
  <si>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</si>
  <si>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</si>
  <si>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</si>
  <si>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</si>
  <si>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</si>
  <si>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</si>
  <si>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</si>
  <si>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</si>
  <si>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</si>
  <si>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</si>
  <si>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</si>
  <si>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</si>
  <si>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</si>
  <si>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</si>
  <si>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</si>
  <si>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</si>
  <si>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</si>
  <si>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</si>
  <si>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</si>
  <si>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</si>
  <si>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</si>
  <si>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</si>
  <si>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</si>
  <si>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</si>
  <si>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</si>
  <si>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</si>
  <si>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</si>
  <si>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</si>
  <si>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</si>
  <si>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</si>
  <si>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</si>
  <si>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</si>
  <si>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</si>
  <si>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</si>
  <si>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</si>
  <si>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</si>
  <si>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</si>
  <si>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</si>
  <si>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</si>
  <si>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</si>
  <si>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</si>
  <si>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</si>
  <si>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</si>
  <si>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</si>
  <si>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</si>
  <si>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</si>
  <si>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</si>
  <si>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</si>
  <si>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</si>
  <si>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</si>
  <si>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</si>
  <si>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</si>
  <si>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</si>
  <si>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</si>
  <si>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</si>
  <si>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</si>
  <si>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</si>
  <si>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</si>
  <si>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</si>
  <si>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</si>
  <si>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</si>
  <si>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</si>
  <si>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</si>
  <si>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</si>
  <si>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</si>
  <si>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</si>
  <si>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</si>
  <si>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</si>
  <si>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</si>
  <si>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</si>
  <si>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</si>
  <si>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</si>
  <si>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</si>
  <si>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</si>
  <si>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</si>
  <si>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</si>
  <si>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</si>
  <si>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</si>
  <si>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</si>
  <si>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</si>
  <si>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</si>
  <si>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</si>
  <si>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</si>
  <si>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</si>
  <si>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</si>
  <si>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</si>
  <si>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</si>
  <si>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</si>
  <si>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</si>
  <si>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</si>
  <si>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</si>
  <si>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</si>
  <si>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</si>
  <si>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</si>
  <si>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</si>
  <si>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</si>
  <si>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</si>
  <si>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</si>
  <si>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</si>
  <si>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</si>
  <si>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</si>
  <si>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</si>
  <si>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</si>
  <si>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</si>
  <si>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</si>
  <si>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</si>
  <si>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</si>
  <si>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</si>
  <si>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</si>
  <si>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</si>
  <si>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</si>
  <si>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</si>
  <si>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</si>
  <si>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</si>
  <si>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</si>
  <si>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</si>
  <si>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</si>
  <si>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</si>
  <si>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</si>
  <si>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</si>
  <si>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</si>
  <si>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</si>
  <si>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</si>
  <si>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</si>
  <si>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</si>
  <si>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</si>
  <si>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</si>
  <si>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</si>
  <si>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</si>
  <si>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</si>
  <si>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</si>
  <si>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</si>
  <si>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</si>
  <si>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</si>
  <si>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</si>
  <si>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</si>
  <si>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</si>
  <si>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</si>
  <si>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</si>
  <si>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</si>
  <si>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</si>
  <si>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</si>
  <si>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</si>
  <si>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</si>
  <si>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</si>
  <si>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</si>
  <si>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</si>
  <si>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</si>
  <si>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</si>
  <si>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</si>
  <si>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</si>
  <si>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</si>
  <si>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</si>
  <si>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</si>
  <si>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</si>
  <si>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</si>
  <si>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</si>
  <si>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</si>
  <si>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</si>
  <si>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</si>
  <si>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</si>
  <si>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</si>
  <si>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</si>
  <si>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</si>
  <si>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</si>
  <si>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</si>
  <si>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</si>
  <si>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</si>
  <si>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</si>
  <si>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</si>
  <si>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</si>
  <si>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</si>
  <si>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</si>
  <si>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</si>
  <si>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</si>
  <si>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</si>
  <si>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</si>
  <si>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</si>
  <si>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</si>
  <si>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</si>
  <si>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</si>
  <si>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</si>
  <si>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</si>
  <si>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</si>
  <si>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</si>
  <si>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</si>
  <si>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</si>
  <si>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</si>
  <si>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</si>
  <si>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</si>
  <si>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</si>
  <si>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</si>
  <si>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</si>
  <si>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</si>
  <si>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</si>
  <si>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</si>
  <si>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</si>
  <si>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</si>
  <si>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</si>
  <si>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</si>
  <si>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</si>
  <si>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</si>
  <si>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</si>
  <si>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</si>
  <si>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</si>
  <si>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</si>
  <si>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</si>
  <si>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</si>
  <si>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</si>
  <si>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</si>
  <si>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</si>
  <si>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</si>
  <si>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</si>
  <si>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</si>
  <si>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</si>
  <si>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</si>
  <si>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</si>
  <si>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</si>
  <si>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</si>
  <si>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</si>
  <si>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</si>
  <si>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</si>
  <si>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</si>
  <si>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</si>
  <si>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</si>
  <si>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</si>
  <si>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</si>
  <si>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</si>
  <si>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</si>
  <si>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</si>
  <si>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</si>
  <si>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</si>
  <si>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</si>
  <si>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</si>
  <si>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</si>
  <si>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</si>
  <si>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</si>
  <si>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</si>
  <si>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</si>
  <si>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</si>
  <si>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</si>
  <si>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</si>
  <si>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</si>
  <si>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</si>
  <si>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</si>
  <si>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</si>
  <si>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</si>
  <si>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</si>
  <si>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</si>
  <si>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</si>
  <si>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</si>
  <si>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</si>
  <si>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</si>
  <si>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</si>
  <si>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</si>
  <si>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</si>
  <si>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</si>
  <si>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</si>
  <si>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</si>
  <si>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</si>
  <si>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</si>
  <si>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</si>
  <si>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</si>
  <si>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</si>
  <si>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</si>
  <si>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</si>
  <si>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</si>
  <si>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</si>
  <si>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</si>
  <si>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</si>
  <si>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</si>
  <si>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</si>
  <si>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</si>
  <si>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</si>
  <si>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</si>
  <si>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</si>
  <si>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</si>
  <si>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</si>
  <si>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</si>
  <si>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</si>
  <si>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</si>
  <si>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</si>
  <si>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</si>
  <si>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</si>
  <si>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</si>
  <si>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</si>
  <si>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</si>
  <si>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</si>
  <si>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</si>
  <si>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</si>
  <si>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</si>
  <si>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</si>
  <si>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</si>
  <si>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</si>
  <si>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</si>
  <si>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</si>
  <si>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</si>
  <si>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</si>
  <si>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</si>
  <si>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</si>
  <si>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</si>
  <si>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</si>
  <si>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</si>
  <si>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</si>
  <si>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</si>
  <si>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</si>
  <si>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</si>
  <si>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</si>
  <si>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</si>
  <si>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</si>
  <si>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</si>
  <si>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</si>
  <si>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</si>
  <si>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</si>
  <si>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</si>
  <si>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</si>
  <si>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</si>
  <si>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</si>
  <si>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</si>
  <si>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</si>
  <si>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</si>
  <si>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</si>
  <si>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</si>
  <si>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</si>
  <si>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</si>
  <si>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</si>
  <si>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</si>
  <si>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</si>
  <si>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</si>
  <si>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</si>
  <si>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</si>
  <si>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</si>
  <si>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</si>
  <si>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</si>
  <si>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</si>
  <si>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</si>
  <si>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</si>
  <si>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</si>
  <si>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</si>
  <si>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</si>
  <si>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</si>
  <si>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</si>
  <si>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</si>
  <si>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</si>
  <si>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</si>
  <si>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</si>
  <si>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</si>
  <si>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</si>
  <si>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</si>
  <si>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</si>
  <si>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</si>
  <si>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</si>
  <si>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</si>
  <si>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</si>
  <si>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</si>
  <si>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</si>
  <si>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</si>
  <si>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</si>
  <si>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</si>
  <si>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</si>
  <si>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</si>
  <si>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</si>
  <si>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</si>
  <si>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</si>
  <si>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</si>
  <si>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</si>
  <si>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</si>
  <si>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</si>
  <si>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</si>
  <si>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</si>
  <si>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</si>
  <si>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</si>
  <si>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</si>
  <si>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</si>
  <si>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</si>
  <si>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</si>
  <si>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</si>
  <si>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</si>
  <si>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</si>
  <si>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</si>
  <si>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</si>
  <si>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</si>
  <si>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</si>
  <si>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</si>
  <si>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</si>
  <si>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</si>
  <si>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</si>
  <si>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</si>
  <si>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</si>
  <si>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</si>
  <si>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</si>
  <si>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</si>
  <si>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</si>
  <si>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</si>
  <si>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</si>
  <si>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</si>
  <si>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</si>
  <si>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</si>
  <si>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</si>
  <si>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</si>
  <si>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</si>
  <si>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</si>
  <si>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</si>
  <si>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</si>
  <si>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</si>
  <si>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</si>
  <si>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</si>
  <si>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</si>
  <si>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</si>
  <si>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</si>
  <si>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</si>
  <si>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</si>
  <si>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</si>
  <si>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</si>
  <si>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</si>
  <si>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</si>
  <si>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</si>
  <si>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</si>
  <si>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</si>
  <si>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</si>
  <si>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</si>
  <si>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</si>
  <si>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</si>
  <si>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</si>
  <si>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</si>
  <si>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</si>
  <si>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</si>
  <si>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</si>
  <si>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</si>
  <si>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</si>
  <si>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</si>
  <si>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</si>
  <si>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</si>
  <si>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</si>
  <si>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</si>
  <si>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</si>
  <si>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</si>
  <si>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</si>
  <si>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</si>
  <si>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</si>
  <si>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</si>
  <si>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</si>
  <si>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</si>
  <si>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</si>
  <si>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</si>
  <si>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</si>
  <si>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</si>
  <si>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</si>
  <si>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</si>
  <si>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</si>
  <si>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</si>
  <si>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</si>
  <si>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</si>
  <si>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</si>
  <si>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</si>
  <si>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</si>
  <si>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</si>
  <si>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</si>
  <si>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</si>
  <si>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</si>
  <si>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</si>
  <si>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</si>
  <si>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</si>
  <si>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</si>
  <si>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</si>
  <si>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</si>
  <si>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</si>
  <si>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</si>
  <si>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</si>
  <si>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</si>
  <si>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</si>
  <si>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</si>
  <si>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</si>
  <si>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</si>
  <si>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</si>
  <si>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</si>
  <si>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</si>
  <si>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</si>
  <si>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</si>
  <si>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</si>
  <si>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</si>
  <si>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</si>
  <si>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</si>
  <si>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</si>
  <si>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</si>
  <si>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</si>
  <si>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</si>
  <si>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</si>
  <si>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</si>
  <si>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</si>
  <si>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</si>
  <si>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</si>
  <si>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</si>
  <si>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</si>
  <si>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</si>
  <si>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</si>
  <si>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</si>
  <si>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</si>
  <si>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</si>
  <si>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</si>
  <si>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</si>
  <si>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</si>
  <si>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</si>
  <si>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</si>
  <si>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</si>
  <si>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</si>
  <si>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</si>
  <si>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</si>
  <si>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</si>
  <si>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</si>
  <si>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</si>
  <si>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</si>
  <si>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</si>
  <si>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</si>
  <si>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</si>
  <si>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</si>
  <si>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</si>
  <si>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</si>
  <si>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</si>
  <si>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</si>
  <si>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</si>
  <si>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</si>
  <si>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</si>
  <si>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</si>
  <si>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</si>
  <si>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</si>
  <si>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</si>
  <si>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</si>
  <si>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</si>
  <si>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</si>
  <si>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</si>
  <si>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</si>
  <si>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</si>
  <si>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</si>
  <si>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</si>
  <si>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</si>
  <si>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</si>
  <si>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</si>
  <si>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</si>
  <si>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</si>
  <si>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</si>
  <si>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</si>
  <si>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</si>
  <si>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</si>
  <si>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</si>
  <si>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</si>
  <si>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</si>
  <si>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</si>
  <si>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</si>
  <si>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</si>
  <si>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</si>
  <si>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</si>
  <si>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</si>
  <si>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</si>
  <si>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</si>
  <si>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</si>
  <si>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</si>
  <si>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</si>
  <si>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</si>
  <si>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</si>
  <si>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</si>
  <si>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</si>
  <si>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</si>
  <si>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</si>
  <si>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</si>
  <si>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</si>
  <si>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</si>
  <si>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</si>
  <si>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</si>
  <si>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</si>
  <si>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</si>
  <si>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</si>
  <si>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</si>
  <si>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</si>
  <si>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</si>
  <si>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</si>
  <si>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</si>
  <si>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</si>
  <si>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</si>
  <si>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</si>
  <si>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</si>
  <si>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</si>
  <si>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</si>
  <si>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</si>
  <si>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</si>
  <si>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</si>
  <si>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</si>
  <si>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</si>
  <si>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</si>
  <si>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</si>
  <si>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</si>
  <si>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</si>
  <si>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</si>
  <si>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</si>
  <si>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</si>
  <si>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</si>
  <si>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</si>
  <si>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</si>
  <si>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</si>
  <si>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</si>
  <si>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</si>
  <si>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</si>
  <si>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</si>
  <si>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</si>
  <si>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</si>
  <si>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</si>
  <si>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</si>
  <si>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</si>
  <si>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</si>
  <si>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</si>
  <si>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</si>
  <si>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</si>
  <si>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</si>
  <si>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</si>
  <si>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</si>
  <si>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</si>
  <si>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</si>
  <si>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</si>
  <si>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</si>
  <si>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</si>
  <si>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</si>
  <si>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</si>
  <si>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</si>
  <si>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</si>
  <si>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</si>
  <si>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</si>
  <si>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</si>
  <si>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</si>
  <si>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</si>
  <si>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</si>
  <si>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</si>
  <si>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</si>
  <si>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</si>
  <si>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</si>
  <si>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</si>
  <si>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</si>
  <si>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</si>
  <si>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</si>
  <si>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</si>
  <si>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</si>
  <si>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</si>
  <si>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</si>
  <si>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</si>
  <si>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</si>
  <si>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</si>
  <si>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</si>
  <si>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</si>
  <si>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</si>
  <si>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</si>
  <si>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</si>
  <si>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</si>
  <si>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</si>
  <si>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</si>
  <si>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</si>
  <si>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</si>
  <si>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</si>
  <si>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</si>
  <si>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</si>
  <si>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</si>
  <si>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</si>
  <si>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</si>
  <si>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</si>
  <si>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</si>
  <si>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</si>
  <si>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</si>
  <si>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</si>
  <si>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</si>
  <si>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</si>
  <si>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</si>
  <si>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</si>
  <si>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</si>
  <si>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</si>
  <si>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</si>
  <si>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</si>
  <si>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</si>
  <si>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</si>
  <si>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</si>
  <si>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</si>
  <si>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</si>
  <si>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</si>
  <si>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</si>
  <si>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</si>
  <si>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</si>
  <si>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</si>
  <si>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</si>
  <si>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</si>
  <si>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</si>
  <si>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</si>
  <si>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</si>
  <si>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</si>
  <si>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</si>
  <si>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</si>
  <si>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</si>
  <si>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</si>
  <si>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</si>
  <si>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</si>
  <si>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</si>
  <si>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</si>
  <si>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</si>
  <si>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</si>
  <si>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</si>
  <si>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</si>
  <si>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</si>
  <si>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</si>
  <si>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</si>
  <si>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</si>
  <si>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</si>
  <si>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</si>
  <si>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</si>
  <si>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</si>
  <si>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</si>
  <si>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</si>
  <si>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</si>
  <si>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</si>
  <si>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</si>
  <si>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</si>
  <si>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</si>
  <si>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</si>
  <si>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</si>
  <si>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</si>
  <si>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</si>
  <si>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</si>
  <si>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</si>
  <si>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</si>
  <si>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</si>
  <si>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</si>
  <si>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</si>
  <si>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</si>
  <si>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</si>
  <si>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</si>
  <si>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</si>
  <si>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</si>
  <si>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</si>
  <si>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</si>
  <si>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</si>
  <si>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</si>
  <si>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</si>
  <si>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</si>
  <si>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</si>
  <si>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</si>
  <si>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</si>
  <si>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</si>
  <si>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</si>
  <si>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</si>
  <si>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</si>
  <si>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</si>
  <si>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</si>
  <si>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</si>
  <si>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</si>
  <si>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</si>
  <si>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</si>
  <si>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</si>
  <si>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</si>
  <si>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</si>
  <si>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</si>
  <si>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</si>
  <si>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</si>
  <si>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</si>
  <si>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</si>
  <si>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</si>
  <si>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</si>
  <si>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</si>
  <si>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</si>
  <si>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</si>
  <si>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</si>
  <si>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</si>
  <si>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</si>
  <si>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</si>
  <si>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</si>
  <si>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</si>
  <si>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</si>
  <si>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</si>
  <si>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</si>
  <si>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</si>
  <si>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</si>
  <si>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</si>
  <si>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</si>
  <si>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</si>
  <si>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</si>
  <si>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</si>
  <si>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</si>
  <si>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</si>
  <si>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</si>
  <si>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</si>
  <si>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</si>
  <si>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</si>
  <si>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</si>
  <si>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</si>
  <si>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</si>
  <si>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</si>
  <si>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</si>
  <si>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</si>
  <si>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</si>
  <si>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</si>
  <si>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</si>
  <si>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</si>
  <si>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</si>
  <si>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</si>
  <si>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</si>
  <si>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</si>
  <si>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</si>
  <si>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</si>
  <si>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</si>
  <si>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</si>
  <si>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</si>
  <si>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</si>
  <si>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</si>
  <si>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</si>
  <si>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</si>
  <si>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</si>
  <si>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</si>
  <si>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</si>
  <si>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</si>
  <si>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</si>
  <si>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</si>
  <si>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</si>
  <si>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</si>
  <si>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</si>
  <si>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</si>
  <si>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</si>
  <si>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</si>
  <si>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</si>
  <si>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</si>
  <si>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</si>
  <si>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</si>
  <si>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</si>
  <si>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</si>
  <si>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</si>
  <si>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</si>
  <si>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</si>
  <si>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</si>
  <si>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</si>
  <si>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</si>
  <si>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</si>
  <si>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</si>
  <si>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</si>
  <si>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</si>
  <si>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</si>
  <si>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</si>
  <si>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</si>
  <si>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</si>
  <si>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</si>
  <si>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</si>
  <si>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</si>
  <si>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</si>
  <si>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</si>
  <si>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</si>
  <si>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</si>
  <si>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</si>
  <si>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</si>
  <si>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</si>
  <si>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</si>
  <si>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</si>
  <si>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</si>
  <si>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</si>
  <si>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</si>
  <si>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</si>
  <si>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</si>
  <si>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</si>
  <si>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</si>
  <si>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</si>
  <si>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</si>
  <si>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</si>
  <si>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</si>
  <si>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</si>
  <si>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</si>
  <si>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</si>
  <si>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</si>
  <si>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</si>
  <si>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</si>
  <si>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</si>
  <si>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</si>
  <si>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</si>
  <si>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</si>
  <si>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</si>
  <si>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</si>
  <si>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</si>
  <si>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</si>
  <si>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</si>
  <si>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</si>
  <si>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</si>
  <si>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</si>
  <si>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</si>
  <si>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</si>
  <si>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</si>
  <si>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</si>
  <si>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</si>
  <si>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</si>
  <si>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</si>
  <si>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</si>
  <si>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</si>
  <si>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</si>
  <si>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</si>
  <si>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</si>
  <si>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</si>
  <si>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</si>
  <si>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</si>
  <si>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</si>
  <si>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</si>
  <si>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</si>
  <si>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</si>
  <si>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</si>
  <si>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</si>
  <si>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</si>
  <si>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</si>
  <si>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</si>
  <si>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</si>
  <si>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</si>
  <si>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</si>
  <si>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</si>
  <si>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</si>
  <si>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</si>
  <si>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</si>
  <si>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</si>
  <si>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</si>
  <si>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</si>
  <si>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</si>
  <si>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</si>
  <si>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</si>
  <si>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</si>
  <si>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</si>
  <si>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</si>
  <si>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</si>
  <si>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</si>
  <si>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</si>
  <si>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</si>
  <si>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</si>
  <si>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</si>
  <si>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</si>
  <si>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</si>
  <si>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</si>
  <si>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</si>
  <si>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</si>
  <si>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</si>
  <si>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</si>
  <si>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</si>
  <si>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</si>
  <si>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</si>
  <si>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</si>
  <si>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</si>
  <si>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</si>
  <si>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</si>
  <si>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</si>
  <si>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</si>
  <si>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</si>
  <si>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</si>
  <si>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</si>
  <si>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</si>
  <si>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</si>
  <si>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</si>
  <si>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</si>
  <si>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</si>
  <si>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</si>
  <si>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</si>
  <si>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</si>
  <si>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</si>
  <si>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</si>
  <si>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</si>
  <si>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</si>
  <si>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</si>
  <si>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</si>
  <si>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</si>
  <si>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</si>
  <si>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</si>
  <si>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</si>
  <si>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</si>
  <si>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</si>
  <si>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</si>
  <si>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</si>
  <si>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</si>
  <si>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</si>
  <si>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</si>
  <si>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</si>
  <si>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</si>
  <si>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</si>
  <si>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</si>
  <si>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</si>
  <si>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</si>
  <si>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</si>
  <si>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</si>
  <si>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</si>
  <si>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</si>
  <si>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</si>
  <si>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</si>
  <si>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</si>
  <si>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</si>
  <si>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</si>
  <si>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</si>
  <si>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</si>
  <si>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</si>
  <si>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</si>
  <si>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</si>
  <si>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</si>
  <si>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</si>
  <si>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</si>
  <si>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</si>
  <si>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</si>
  <si>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</si>
  <si>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</si>
  <si>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</si>
  <si>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</si>
  <si>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</si>
  <si>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</si>
  <si>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</si>
  <si>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</si>
  <si>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</si>
  <si>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</si>
  <si>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</si>
  <si>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</si>
  <si>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</si>
  <si>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</si>
  <si>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</si>
  <si>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</si>
  <si>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</si>
  <si>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</si>
  <si>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</si>
  <si>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</si>
  <si>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</si>
  <si>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</si>
  <si>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</si>
  <si>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</si>
  <si>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</si>
  <si>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</si>
  <si>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</si>
  <si>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</si>
  <si>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</si>
  <si>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</si>
  <si>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</si>
  <si>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</si>
  <si>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</si>
  <si>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</si>
  <si>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</si>
  <si>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</si>
  <si>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</si>
  <si>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</si>
  <si>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</si>
  <si>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</si>
  <si>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</si>
  <si>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</si>
  <si>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</si>
  <si>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</si>
  <si>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</si>
  <si>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</si>
  <si>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</si>
  <si>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</si>
  <si>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</si>
  <si>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</si>
  <si>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</si>
  <si>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</si>
  <si>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</si>
  <si>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</si>
  <si>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</si>
  <si>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</si>
  <si>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</si>
  <si>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</si>
  <si>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</si>
  <si>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</si>
  <si>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</si>
  <si>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</si>
  <si>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</si>
  <si>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</si>
  <si>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</si>
  <si>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</si>
  <si>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</si>
  <si>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</si>
  <si>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</si>
  <si>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</si>
  <si>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</si>
  <si>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</si>
  <si>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</si>
  <si>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</si>
  <si>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</si>
  <si>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</si>
  <si>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</si>
  <si>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</si>
  <si>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</si>
  <si>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</si>
  <si>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</si>
  <si>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</si>
  <si>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</si>
  <si>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</si>
  <si>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</si>
  <si>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</si>
  <si>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</si>
  <si>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</si>
  <si>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</si>
  <si>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</si>
  <si>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</si>
  <si>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</si>
  <si>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</si>
  <si>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</si>
  <si>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</si>
  <si>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</si>
  <si>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</si>
  <si>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</si>
  <si>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</si>
  <si>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</si>
  <si>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</si>
  <si>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</si>
  <si>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</si>
  <si>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</si>
  <si>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</si>
  <si>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</si>
  <si>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</si>
  <si>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</si>
  <si>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</si>
  <si>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</si>
  <si>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</si>
  <si>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</si>
  <si>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</si>
  <si>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</si>
  <si>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</si>
  <si>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</si>
  <si>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</si>
  <si>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</si>
  <si>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</si>
  <si>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</si>
  <si>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</si>
  <si>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</si>
  <si>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</si>
  <si>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</si>
  <si>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</si>
  <si>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</si>
  <si>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</si>
  <si>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</si>
  <si>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</si>
  <si>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</si>
  <si>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</si>
  <si>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</si>
  <si>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</si>
  <si>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</si>
  <si>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</si>
  <si>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</si>
  <si>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</si>
  <si>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</si>
  <si>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</si>
  <si>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</si>
  <si>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</si>
  <si>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</si>
  <si>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</si>
  <si>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</si>
  <si>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</si>
  <si>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</si>
  <si>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</si>
  <si>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</si>
  <si>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</si>
  <si>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</si>
  <si>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</si>
  <si>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</si>
  <si>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</si>
  <si>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</si>
  <si>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</si>
  <si>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</si>
  <si>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</si>
  <si>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</si>
  <si>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</si>
  <si>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</si>
  <si>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</si>
  <si>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</si>
  <si>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</si>
  <si>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</si>
  <si>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</si>
  <si>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</si>
  <si>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</si>
  <si>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</si>
  <si>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</si>
  <si>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</si>
  <si>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</si>
  <si>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</si>
  <si>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</si>
  <si>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</si>
  <si>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</si>
  <si>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</si>
  <si>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</si>
  <si>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</si>
  <si>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</si>
  <si>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</si>
  <si>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</si>
  <si>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</si>
  <si>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</si>
  <si>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</si>
  <si>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</si>
  <si>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</si>
  <si>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</si>
  <si>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</si>
  <si>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</si>
  <si>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</si>
  <si>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</si>
  <si>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</si>
  <si>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</si>
  <si>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</si>
  <si>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</si>
  <si>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</si>
  <si>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</si>
  <si>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</si>
  <si>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</si>
  <si>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</si>
  <si>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</si>
  <si>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</si>
  <si>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</si>
  <si>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</si>
  <si>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</si>
  <si>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</si>
  <si>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</si>
  <si>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</si>
  <si>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</si>
  <si>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</si>
  <si>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</si>
  <si>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</si>
  <si>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</si>
  <si>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</si>
  <si>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</si>
  <si>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</si>
  <si>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</si>
  <si>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</si>
  <si>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</si>
  <si>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</si>
  <si>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</si>
  <si>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</si>
  <si>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</si>
  <si>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</si>
  <si>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</si>
  <si>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</si>
  <si>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</si>
  <si>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</si>
  <si>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</si>
  <si>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</si>
  <si>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</si>
  <si>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</si>
  <si>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</si>
  <si>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</si>
  <si>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</si>
  <si>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</si>
  <si>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</si>
  <si>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</si>
  <si>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</si>
  <si>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</si>
  <si>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</si>
  <si>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</si>
  <si>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</si>
  <si>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</si>
  <si>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</si>
  <si>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</si>
  <si>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</si>
  <si>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</si>
  <si>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</si>
  <si>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</si>
  <si>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</si>
  <si>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</si>
  <si>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</si>
  <si>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</si>
  <si>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</si>
  <si>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</si>
  <si>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</si>
  <si>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</si>
  <si>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</si>
  <si>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</si>
  <si>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</si>
  <si>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</si>
  <si>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</si>
  <si>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</si>
  <si>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</si>
  <si>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</si>
  <si>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</si>
  <si>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</si>
  <si>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</si>
  <si>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</si>
  <si>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</si>
  <si>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</si>
  <si>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</si>
  <si>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</si>
  <si>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</si>
  <si>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</si>
  <si>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</si>
  <si>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</si>
  <si>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</si>
  <si>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</si>
  <si>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</si>
  <si>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</si>
  <si>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</si>
  <si>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</si>
  <si>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</si>
  <si>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</si>
  <si>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</si>
  <si>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</si>
  <si>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</si>
  <si>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</si>
  <si>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</si>
  <si>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</si>
  <si>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</si>
  <si>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</si>
  <si>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</si>
  <si>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</si>
  <si>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</si>
  <si>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</si>
  <si>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</si>
  <si>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</si>
  <si>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</si>
  <si>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</si>
  <si>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</si>
  <si>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</si>
  <si>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</si>
  <si>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</si>
  <si>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</si>
  <si>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</si>
  <si>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</si>
  <si>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</si>
  <si>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</si>
  <si>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</si>
  <si>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</si>
  <si>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</si>
  <si>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</si>
  <si>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</si>
  <si>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</si>
  <si>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</si>
  <si>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</si>
  <si>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</si>
  <si>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</si>
  <si>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</si>
  <si>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</si>
  <si>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</si>
  <si>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</si>
  <si>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</si>
  <si>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</si>
  <si>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</si>
  <si>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</si>
  <si>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</si>
  <si>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</si>
  <si>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</si>
  <si>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</si>
  <si>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</si>
  <si>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</si>
  <si>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</si>
  <si>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</si>
  <si>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</si>
  <si>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</si>
  <si>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</si>
  <si>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</si>
  <si>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</si>
  <si>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</si>
  <si>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</si>
  <si>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</si>
  <si>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</si>
  <si>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</si>
  <si>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</si>
  <si>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</si>
  <si>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</si>
  <si>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</si>
  <si>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</si>
  <si>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</si>
  <si>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</si>
  <si>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</si>
  <si>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</si>
  <si>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</si>
  <si>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</si>
  <si>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</si>
  <si>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</si>
  <si>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</si>
  <si>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</si>
  <si>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</si>
  <si>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</si>
  <si>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</si>
  <si>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</si>
  <si>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</si>
  <si>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</si>
  <si>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</si>
  <si>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</si>
  <si>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</si>
  <si>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</si>
  <si>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</si>
  <si>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</si>
  <si>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</si>
  <si>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</si>
  <si>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</si>
  <si>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</si>
  <si>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</si>
  <si>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</si>
  <si>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</si>
  <si>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</si>
  <si>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</si>
  <si>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</si>
  <si>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</si>
  <si>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</si>
  <si>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</si>
  <si>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</si>
  <si>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</si>
  <si>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</si>
  <si>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</si>
  <si>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</si>
  <si>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</si>
  <si>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</si>
  <si>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</si>
  <si>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</si>
  <si>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</si>
  <si>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</si>
  <si>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</si>
  <si>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</si>
  <si>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</si>
  <si>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</si>
  <si>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</si>
  <si>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</si>
  <si>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</si>
  <si>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</si>
  <si>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</si>
  <si>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</si>
  <si>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</si>
  <si>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</si>
  <si>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</si>
  <si>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</si>
  <si>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</si>
  <si>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</si>
  <si>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</si>
  <si>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</si>
  <si>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</si>
  <si>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</si>
  <si>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</si>
  <si>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</si>
  <si>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</si>
  <si>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</si>
  <si>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</si>
  <si>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</si>
  <si>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</si>
  <si>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</si>
  <si>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</si>
  <si>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</si>
  <si>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</si>
  <si>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</si>
  <si>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</si>
  <si>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</si>
  <si>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</si>
  <si>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</si>
  <si>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</si>
  <si>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</si>
  <si>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</si>
  <si>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</si>
  <si>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</si>
  <si>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</si>
  <si>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</si>
  <si>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</si>
  <si>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</si>
  <si>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</si>
  <si>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</si>
  <si>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</si>
  <si>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</si>
  <si>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</si>
  <si>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</si>
  <si>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</si>
  <si>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</si>
  <si>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</si>
  <si>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</si>
  <si>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</si>
  <si>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</si>
  <si>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</si>
  <si>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</si>
  <si>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</si>
  <si>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</si>
  <si>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</si>
  <si>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</si>
  <si>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</si>
  <si>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</si>
  <si>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</si>
  <si>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</si>
  <si>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</si>
  <si>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</si>
  <si>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</si>
  <si>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</si>
  <si>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</si>
  <si>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</si>
  <si>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</si>
  <si>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</si>
  <si>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</si>
  <si>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</si>
  <si>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</si>
  <si>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</si>
  <si>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</si>
  <si>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</si>
  <si>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</si>
  <si>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</si>
  <si>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</si>
  <si>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</si>
  <si>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</si>
  <si>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</si>
  <si>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</si>
  <si>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</si>
  <si>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</si>
  <si>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</si>
  <si>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</si>
  <si>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</si>
  <si>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</si>
  <si>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</si>
  <si>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</si>
  <si>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</si>
  <si>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</si>
  <si>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</si>
  <si>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</si>
  <si>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</si>
  <si>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</si>
  <si>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</si>
  <si>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</si>
  <si>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</si>
  <si>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</si>
  <si>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</si>
  <si>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</si>
  <si>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</si>
  <si>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</si>
  <si>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</si>
  <si>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</si>
  <si>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</si>
  <si>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</si>
  <si>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</si>
  <si>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</si>
  <si>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</si>
  <si>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</si>
  <si>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</si>
  <si>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</si>
  <si>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</si>
  <si>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</si>
  <si>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</si>
  <si>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</si>
  <si>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</si>
  <si>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</si>
  <si>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</si>
  <si>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</si>
  <si>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</si>
  <si>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</si>
  <si>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</si>
  <si>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</si>
  <si>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</si>
  <si>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</si>
  <si>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</si>
  <si>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</si>
  <si>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</si>
  <si>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</si>
  <si>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</si>
  <si>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</si>
  <si>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</si>
  <si>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</si>
  <si>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</si>
  <si>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</si>
  <si>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</si>
  <si>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</si>
  <si>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</si>
  <si>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</si>
  <si>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</si>
  <si>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</si>
  <si>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</si>
  <si>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</si>
  <si>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</si>
  <si>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</si>
  <si>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</si>
  <si>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</si>
  <si>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</si>
  <si>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</si>
  <si>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</si>
  <si>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</si>
  <si>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</si>
  <si>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</si>
  <si>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</si>
  <si>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</si>
  <si>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</si>
  <si>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</si>
  <si>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</si>
  <si>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</si>
  <si>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</si>
  <si>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</si>
  <si>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</si>
  <si>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</si>
  <si>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</si>
  <si>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</si>
  <si>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</si>
  <si>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</si>
  <si>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</si>
  <si>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</si>
  <si>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</si>
  <si>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</si>
  <si>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</si>
  <si>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</si>
  <si>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</si>
  <si>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</si>
  <si>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</si>
  <si>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</si>
  <si>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</si>
  <si>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</si>
  <si>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</si>
  <si>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</si>
  <si>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</si>
  <si>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</si>
  <si>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</si>
  <si>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</si>
  <si>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</si>
  <si>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</si>
  <si>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</si>
  <si>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</si>
  <si>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</si>
  <si>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</si>
  <si>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</si>
  <si>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</si>
  <si>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</si>
  <si>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</si>
  <si>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</si>
  <si>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</si>
  <si>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</si>
  <si>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</si>
  <si>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</si>
  <si>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</si>
  <si>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</si>
  <si>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</si>
  <si>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</si>
  <si>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</si>
  <si>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</si>
  <si>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</si>
  <si>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</si>
  <si>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</si>
  <si>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</si>
  <si>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</si>
  <si>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</si>
  <si>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</si>
  <si>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</si>
  <si>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</si>
  <si>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</si>
  <si>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</si>
  <si>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</si>
  <si>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</si>
  <si>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</si>
  <si>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</si>
  <si>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</si>
  <si>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</si>
  <si>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</si>
  <si>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</si>
  <si>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</si>
  <si>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</si>
  <si>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</si>
  <si>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</si>
  <si>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</si>
  <si>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</si>
  <si>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</si>
  <si>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</si>
  <si>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</si>
  <si>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</si>
  <si>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</si>
  <si>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</si>
  <si>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</si>
  <si>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</si>
  <si>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</si>
  <si>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</si>
  <si>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</si>
  <si>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</si>
  <si>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</si>
  <si>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</si>
  <si>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</si>
  <si>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</si>
  <si>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</si>
  <si>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</si>
  <si>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</si>
  <si>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</si>
  <si>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</si>
  <si>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</si>
  <si>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</si>
  <si>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</si>
  <si>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</si>
  <si>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</si>
  <si>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</si>
  <si>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</si>
  <si>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</si>
  <si>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</si>
  <si>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</si>
  <si>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</si>
  <si>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</si>
  <si>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</si>
  <si>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</si>
  <si>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</si>
  <si>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</si>
  <si>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</si>
  <si>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</si>
  <si>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</si>
  <si>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</si>
  <si>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</si>
  <si>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</si>
  <si>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</si>
  <si>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</si>
  <si>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</si>
  <si>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</si>
  <si>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</si>
  <si>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</si>
  <si>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</si>
  <si>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</si>
  <si>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</si>
  <si>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</si>
  <si>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</si>
  <si>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</si>
  <si>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</si>
  <si>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</si>
  <si>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</si>
  <si>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</si>
  <si>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</si>
  <si>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</si>
  <si>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</si>
  <si>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</si>
  <si>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</si>
  <si>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</si>
  <si>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</si>
  <si>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</si>
  <si>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</si>
  <si>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</si>
  <si>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</si>
  <si>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</si>
  <si>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</si>
  <si>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</si>
  <si>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</si>
  <si>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</si>
  <si>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</si>
  <si>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</si>
  <si>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</si>
  <si>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</si>
  <si>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</si>
  <si>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</si>
  <si>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</si>
  <si>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</si>
  <si>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</si>
  <si>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</si>
  <si>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</si>
  <si>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</si>
  <si>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</si>
  <si>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</si>
  <si>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</si>
  <si>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</si>
  <si>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</si>
  <si>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</si>
  <si>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</si>
  <si>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</si>
  <si>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</si>
  <si>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</si>
  <si>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</si>
  <si>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</si>
  <si>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</si>
  <si>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</si>
  <si>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</si>
  <si>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</si>
  <si>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</si>
  <si>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</si>
  <si>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</si>
  <si>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</si>
  <si>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</si>
  <si>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</si>
  <si>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</si>
  <si>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</si>
  <si>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</si>
  <si>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</si>
  <si>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</si>
  <si>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</si>
  <si>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</si>
  <si>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</si>
  <si>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</si>
  <si>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</si>
  <si>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</si>
  <si>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</si>
  <si>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</si>
  <si>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</si>
  <si>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</si>
  <si>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</si>
  <si>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</si>
  <si>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</si>
  <si>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</si>
  <si>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</si>
  <si>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</si>
  <si>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</si>
  <si>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</si>
  <si>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</si>
  <si>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</si>
  <si>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</si>
  <si>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</si>
  <si>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</si>
  <si>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</si>
  <si>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</si>
  <si>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</si>
  <si>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</si>
  <si>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</si>
  <si>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</si>
  <si>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</si>
  <si>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</si>
  <si>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</si>
  <si>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</si>
  <si>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</si>
  <si>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</si>
  <si>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</si>
  <si>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</si>
  <si>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</si>
  <si>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</si>
  <si>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</si>
  <si>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</si>
  <si>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</si>
  <si>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</si>
  <si>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</si>
  <si>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</si>
  <si>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</si>
  <si>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</si>
  <si>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</si>
  <si>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</si>
  <si>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</si>
  <si>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</si>
  <si>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</si>
  <si>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</si>
  <si>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</si>
  <si>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</si>
  <si>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</si>
  <si>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</si>
  <si>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</si>
  <si>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</si>
  <si>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</si>
  <si>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</si>
  <si>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</si>
  <si>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</si>
  <si>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</si>
  <si>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</si>
  <si>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</si>
  <si>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</si>
  <si>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</si>
  <si>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</si>
  <si>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</si>
  <si>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</si>
  <si>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</si>
  <si>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</si>
  <si>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</si>
  <si>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</si>
  <si>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</si>
  <si>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</si>
  <si>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</si>
  <si>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</si>
  <si>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</si>
  <si>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</si>
  <si>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</si>
  <si>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</si>
  <si>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</si>
  <si>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</si>
  <si>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</si>
  <si>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</si>
  <si>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</si>
  <si>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</si>
  <si>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</si>
  <si>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</si>
  <si>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</si>
  <si>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</si>
  <si>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</si>
  <si>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</si>
  <si>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</si>
  <si>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</si>
  <si>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</si>
  <si>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</si>
  <si>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</si>
  <si>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</si>
  <si>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</si>
  <si>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</si>
  <si>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</si>
  <si>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</si>
  <si>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</si>
  <si>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</si>
  <si>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</si>
  <si>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</si>
  <si>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</si>
  <si>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</si>
  <si>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</si>
  <si>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</si>
  <si>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</si>
  <si>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</si>
  <si>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</si>
  <si>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</si>
  <si>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</si>
  <si>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</si>
  <si>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</si>
  <si>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</si>
  <si>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</si>
  <si>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</si>
  <si>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</si>
  <si>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</si>
  <si>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</si>
  <si>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</si>
  <si>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</si>
  <si>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</si>
  <si>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</si>
  <si>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</si>
  <si>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</si>
  <si>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</si>
  <si>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</si>
  <si>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</si>
  <si>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</si>
  <si>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</si>
  <si>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</si>
  <si>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</si>
  <si>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</si>
  <si>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</si>
  <si>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</si>
  <si>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</si>
  <si>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</si>
  <si>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</si>
  <si>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</si>
  <si>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</si>
  <si>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</si>
  <si>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</si>
  <si>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</si>
  <si>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</si>
  <si>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</si>
  <si>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</si>
  <si>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</si>
  <si>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</si>
  <si>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</si>
  <si>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</si>
  <si>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</si>
  <si>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</si>
  <si>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</si>
  <si>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</si>
  <si>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</si>
  <si>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</si>
  <si>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</si>
  <si>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</si>
  <si>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</si>
  <si>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</si>
  <si>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</si>
  <si>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</si>
  <si>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</si>
  <si>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</si>
  <si>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</si>
  <si>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</si>
  <si>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</si>
  <si>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</si>
  <si>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</si>
  <si>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</si>
  <si>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</si>
  <si>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</si>
  <si>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</si>
  <si>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</si>
  <si>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</si>
  <si>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</si>
  <si>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</si>
  <si>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</si>
  <si>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</si>
  <si>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</si>
  <si>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</si>
  <si>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</si>
  <si>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</si>
  <si>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</si>
  <si>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</si>
  <si>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</si>
  <si>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</si>
  <si>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</si>
  <si>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</si>
  <si>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</si>
  <si>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</si>
  <si>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</si>
  <si>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</si>
  <si>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</si>
  <si>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</si>
  <si>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</si>
  <si>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</si>
  <si>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</si>
  <si>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</si>
  <si>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</si>
  <si>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</si>
  <si>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</si>
  <si>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</si>
  <si>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</si>
  <si>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</si>
  <si>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</si>
  <si>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</si>
  <si>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</si>
  <si>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</si>
  <si>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</si>
  <si>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</si>
  <si>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</si>
  <si>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</si>
  <si>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</si>
  <si>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</si>
  <si>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</si>
  <si>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</si>
  <si>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</si>
  <si>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</si>
  <si>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</si>
  <si>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</si>
  <si>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</si>
  <si>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</si>
  <si>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</si>
  <si>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</si>
  <si>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</si>
  <si>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</si>
  <si>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</si>
  <si>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</si>
  <si>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</si>
  <si>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</si>
  <si>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</si>
  <si>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</si>
  <si>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</si>
  <si>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</si>
  <si>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</si>
  <si>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</si>
  <si>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</si>
  <si>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</si>
  <si>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</si>
  <si>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</si>
  <si>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</si>
  <si>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</si>
  <si>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</si>
  <si>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</si>
  <si>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</si>
  <si>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</si>
  <si>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</si>
  <si>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</si>
  <si>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</si>
  <si>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</si>
  <si>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</si>
  <si>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</si>
  <si>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</si>
  <si>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</si>
  <si>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</si>
  <si>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</si>
  <si>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</si>
  <si>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</si>
  <si>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</si>
  <si>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</si>
  <si>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</si>
  <si>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</si>
  <si>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</si>
  <si>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</si>
  <si>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</si>
  <si>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</si>
  <si>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</si>
  <si>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</si>
  <si>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</si>
  <si>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</si>
  <si>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</si>
  <si>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</si>
  <si>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</si>
  <si>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</si>
  <si>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</si>
  <si>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</si>
  <si>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</si>
  <si>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</si>
  <si>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</si>
  <si>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</si>
  <si>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</si>
  <si>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</si>
  <si>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</si>
  <si>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</si>
  <si>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</si>
  <si>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</si>
  <si>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</si>
  <si>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</si>
  <si>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</si>
  <si>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</si>
  <si>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</si>
  <si>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</si>
  <si>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</si>
  <si>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</si>
  <si>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</si>
  <si>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</si>
  <si>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</si>
  <si>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</si>
  <si>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</si>
  <si>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</si>
  <si>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</si>
  <si>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</si>
  <si>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</si>
  <si>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</si>
  <si>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</si>
  <si>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</si>
  <si>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</si>
  <si>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</si>
  <si>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</si>
  <si>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</si>
  <si>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</si>
  <si>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</si>
  <si>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</si>
  <si>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</si>
  <si>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</si>
  <si>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</si>
  <si>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</si>
  <si>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</si>
  <si>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</si>
  <si>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</si>
  <si>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</si>
  <si>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</si>
  <si>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</si>
  <si>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</si>
  <si>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</si>
  <si>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</si>
  <si>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</si>
  <si>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</si>
  <si>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</si>
  <si>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</si>
  <si>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</si>
  <si>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</si>
  <si>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</si>
  <si>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</si>
  <si>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</si>
  <si>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</si>
  <si>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</si>
  <si>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</si>
  <si>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</si>
  <si>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</si>
  <si>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</si>
  <si>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</si>
  <si>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</si>
  <si>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</si>
  <si>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</si>
  <si>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</si>
  <si>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</si>
  <si>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</si>
  <si>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</si>
  <si>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</si>
  <si>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</si>
  <si>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</si>
  <si>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</si>
  <si>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</si>
  <si>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</si>
  <si>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</si>
  <si>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</si>
  <si>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</si>
  <si>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</si>
  <si>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</si>
  <si>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</si>
  <si>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</si>
  <si>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</si>
  <si>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</si>
  <si>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</si>
  <si>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</si>
  <si>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</si>
  <si>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</si>
  <si>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</si>
  <si>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</si>
  <si>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</si>
  <si>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</si>
  <si>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</si>
  <si>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</si>
  <si>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</si>
  <si>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</si>
  <si>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</si>
  <si>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</si>
  <si>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</si>
  <si>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</si>
  <si>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</si>
  <si>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</si>
  <si>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</si>
  <si>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</si>
  <si>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</si>
  <si>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</si>
  <si>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</si>
  <si>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</si>
  <si>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</si>
  <si>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</si>
  <si>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</si>
  <si>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</si>
  <si>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</si>
  <si>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</si>
  <si>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</si>
  <si>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</si>
  <si>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</si>
  <si>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</si>
  <si>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</si>
  <si>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</si>
  <si>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</si>
  <si>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</si>
  <si>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</si>
  <si>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</si>
  <si>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</si>
  <si>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</si>
  <si>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</si>
  <si>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</si>
  <si>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</si>
  <si>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</si>
  <si>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</si>
  <si>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</si>
  <si>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</si>
  <si>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</si>
  <si>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</si>
  <si>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</si>
  <si>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</si>
  <si>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</si>
  <si>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</si>
  <si>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</si>
  <si>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</si>
  <si>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</si>
  <si>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</si>
  <si>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</si>
  <si>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</si>
  <si>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</si>
  <si>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</si>
  <si>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</si>
  <si>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</si>
  <si>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</si>
  <si>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</si>
  <si>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</si>
  <si>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</si>
  <si>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</si>
  <si>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</si>
  <si>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</si>
  <si>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</si>
  <si>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</si>
  <si>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</si>
  <si>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</si>
  <si>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</si>
  <si>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</si>
  <si>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</si>
  <si>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</si>
  <si>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</si>
  <si>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</si>
  <si>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</si>
  <si>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</si>
  <si>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</si>
  <si>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</si>
  <si>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</si>
  <si>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</si>
  <si>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</si>
  <si>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</si>
  <si>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</si>
  <si>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</si>
  <si>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</si>
  <si>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</si>
  <si>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</si>
  <si>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</si>
  <si>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</si>
  <si>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</si>
  <si>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</si>
  <si>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</si>
  <si>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</si>
  <si>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</si>
  <si>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</si>
  <si>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</si>
  <si>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</si>
  <si>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</si>
  <si>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</si>
  <si>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</si>
  <si>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</si>
  <si>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</si>
  <si>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</si>
  <si>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</si>
  <si>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</si>
  <si>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</si>
  <si>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</si>
  <si>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</si>
  <si>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</si>
  <si>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</si>
  <si>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</si>
  <si>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</si>
  <si>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</si>
  <si>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</si>
  <si>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</si>
  <si>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</si>
  <si>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</si>
  <si>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</si>
  <si>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</si>
  <si>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</si>
  <si>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</si>
  <si>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</si>
  <si>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</si>
  <si>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</si>
  <si>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</si>
  <si>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</si>
  <si>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</si>
  <si>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</si>
  <si>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</si>
  <si>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</si>
  <si>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</si>
  <si>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</si>
  <si>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</si>
  <si>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</si>
  <si>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</si>
  <si>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</si>
  <si>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</si>
  <si>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</si>
  <si>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</si>
  <si>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</si>
  <si>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</si>
  <si>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</si>
  <si>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</si>
  <si>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</si>
  <si>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</si>
  <si>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</si>
  <si>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</si>
  <si>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</si>
  <si>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</si>
  <si>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</si>
  <si>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</si>
  <si>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</si>
  <si>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</si>
  <si>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</si>
  <si>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</si>
  <si>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</si>
  <si>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</si>
  <si>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</si>
  <si>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</si>
  <si>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</si>
  <si>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</si>
  <si>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</si>
  <si>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</si>
  <si>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</si>
  <si>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</si>
  <si>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</si>
  <si>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</si>
  <si>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</si>
  <si>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</si>
  <si>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</si>
  <si>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</si>
  <si>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</si>
  <si>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</si>
  <si>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</si>
  <si>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</si>
  <si>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</si>
  <si>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</si>
  <si>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</si>
  <si>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</si>
  <si>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</si>
  <si>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</si>
  <si>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</si>
  <si>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</si>
  <si>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</si>
  <si>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</si>
  <si>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</si>
  <si>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</si>
  <si>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</si>
  <si>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</si>
  <si>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</si>
  <si>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</si>
  <si>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</si>
  <si>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</si>
  <si>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</si>
  <si>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</si>
  <si>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</si>
  <si>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</si>
  <si>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</si>
  <si>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</si>
  <si>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</si>
  <si>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</si>
  <si>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</si>
  <si>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</si>
  <si>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</si>
  <si>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</si>
  <si>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</si>
  <si>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</si>
  <si>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</si>
  <si>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</si>
  <si>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</si>
  <si>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</si>
  <si>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</si>
  <si>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</si>
  <si>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</si>
  <si>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</si>
  <si>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</si>
  <si>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</si>
  <si>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</si>
  <si>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</si>
  <si>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</si>
  <si>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</si>
  <si>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</si>
  <si>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</si>
  <si>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</si>
  <si>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</si>
  <si>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</si>
  <si>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</si>
  <si>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</si>
  <si>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</si>
  <si>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</si>
  <si>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</si>
  <si>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</si>
  <si>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</si>
  <si>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</si>
  <si>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</si>
  <si>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</si>
  <si>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</si>
  <si>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</si>
  <si>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</si>
  <si>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</si>
  <si>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</si>
  <si>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</si>
  <si>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</si>
  <si>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</si>
  <si>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</si>
  <si>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</si>
  <si>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</si>
  <si>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</si>
  <si>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</si>
  <si>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</si>
  <si>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</si>
  <si>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</si>
  <si>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</si>
  <si>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</si>
  <si>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</si>
  <si>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</si>
  <si>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</si>
  <si>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</si>
  <si>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</si>
  <si>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</si>
  <si>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</si>
  <si>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</si>
  <si>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</si>
  <si>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</si>
  <si>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</si>
  <si>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</si>
  <si>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</si>
  <si>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</si>
  <si>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</si>
  <si>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</si>
  <si>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</si>
  <si>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</si>
  <si>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</si>
  <si>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</si>
  <si>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</si>
  <si>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</si>
  <si>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</si>
  <si>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</si>
  <si>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</si>
  <si>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</si>
  <si>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</si>
  <si>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</si>
  <si>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</si>
  <si>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</si>
  <si>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</si>
  <si>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</si>
  <si>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</si>
  <si>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</si>
  <si>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</si>
  <si>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</si>
  <si>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</si>
  <si>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</si>
  <si>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</si>
  <si>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</si>
  <si>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</si>
  <si>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</si>
  <si>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</si>
  <si>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</si>
  <si>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</si>
  <si>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</si>
  <si>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</si>
  <si>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</si>
  <si>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</si>
  <si>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</si>
  <si>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</si>
  <si>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</si>
  <si>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</si>
  <si>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</si>
  <si>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</si>
  <si>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</si>
  <si>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</si>
  <si>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</si>
  <si>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</si>
  <si>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</si>
  <si>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</si>
  <si>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</si>
  <si>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</si>
  <si>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</si>
  <si>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</si>
  <si>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</si>
  <si>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</si>
  <si>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</si>
  <si>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</si>
  <si>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</si>
  <si>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</si>
  <si>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</si>
  <si>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</si>
  <si>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</si>
  <si>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</si>
  <si>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</si>
  <si>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</si>
  <si>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</si>
  <si>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</si>
  <si>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</si>
  <si>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</si>
  <si>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</si>
  <si>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</si>
  <si>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</si>
  <si>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</si>
  <si>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</si>
  <si>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</si>
  <si>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</si>
  <si>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</si>
  <si>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</si>
  <si>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</si>
  <si>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</si>
  <si>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</si>
  <si>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</si>
  <si>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</si>
  <si>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</si>
  <si>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</si>
  <si>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</si>
  <si>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</si>
  <si>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</si>
  <si>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</si>
  <si>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</si>
  <si>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</si>
  <si>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</si>
  <si>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</si>
  <si>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</si>
  <si>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</si>
  <si>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</si>
  <si>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</si>
  <si>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</si>
  <si>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</si>
  <si>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</si>
  <si>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</si>
  <si>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</si>
  <si>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</si>
  <si>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</si>
  <si>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</si>
  <si>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</si>
  <si>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</si>
  <si>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</si>
  <si>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</si>
  <si>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</si>
  <si>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</si>
  <si>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</si>
  <si>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</si>
  <si>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</si>
  <si>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</si>
  <si>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</si>
  <si>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</si>
  <si>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</si>
  <si>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</si>
  <si>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</si>
  <si>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</si>
  <si>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</si>
  <si>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</si>
  <si>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</si>
  <si>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</si>
  <si>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</si>
  <si>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</si>
  <si>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</si>
  <si>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</si>
  <si>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</si>
  <si>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</si>
  <si>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</si>
  <si>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</si>
  <si>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</si>
  <si>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</si>
  <si>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</si>
  <si>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</si>
  <si>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</si>
  <si>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</si>
  <si>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</si>
  <si>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</si>
  <si>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</si>
  <si>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</si>
  <si>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</si>
  <si>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</si>
  <si>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</si>
  <si>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</si>
  <si>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</si>
  <si>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</si>
  <si>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</si>
  <si>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</si>
  <si>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</si>
  <si>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</si>
  <si>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</si>
  <si>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</si>
  <si>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</si>
  <si>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</si>
  <si>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</si>
  <si>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</si>
  <si>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</si>
  <si>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</si>
  <si>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</si>
  <si>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</si>
  <si>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</si>
  <si>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</si>
  <si>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</si>
  <si>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</si>
  <si>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</si>
  <si>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</si>
  <si>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</si>
  <si>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</si>
  <si>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</si>
  <si>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</si>
  <si>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</si>
  <si>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</si>
  <si>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</si>
  <si>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</si>
  <si>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</si>
  <si>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</si>
  <si>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</si>
  <si>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</si>
  <si>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</si>
  <si>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</si>
  <si>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</si>
  <si>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</si>
  <si>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</si>
  <si>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</si>
  <si>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</si>
  <si>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</si>
  <si>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</si>
  <si>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</si>
  <si>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</si>
  <si>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</si>
  <si>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</si>
  <si>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</si>
  <si>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</si>
  <si>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</si>
  <si>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</si>
  <si>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</si>
  <si>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</si>
  <si>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</si>
  <si>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</si>
  <si>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</si>
  <si>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</si>
  <si>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</si>
  <si>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</si>
  <si>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</si>
  <si>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</si>
  <si>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</si>
  <si>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</si>
  <si>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</si>
  <si>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</si>
  <si>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</si>
  <si>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</si>
  <si>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</si>
  <si>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</si>
  <si>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</si>
  <si>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</si>
  <si>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</si>
  <si>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</si>
  <si>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</si>
  <si>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</si>
  <si>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</si>
  <si>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</si>
  <si>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</si>
  <si>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</si>
  <si>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</si>
  <si>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</si>
  <si>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</si>
  <si>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</si>
  <si>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</si>
  <si>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</si>
  <si>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</si>
  <si>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</si>
  <si>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</si>
  <si>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</si>
  <si>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</si>
  <si>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</si>
  <si>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</si>
  <si>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</si>
  <si>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</si>
  <si>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</si>
  <si>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</si>
  <si>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</si>
  <si>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</si>
  <si>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</si>
  <si>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</si>
  <si>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</si>
  <si>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</si>
  <si>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</si>
  <si>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</si>
  <si>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</si>
  <si>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</si>
  <si>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</si>
  <si>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</si>
  <si>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</si>
  <si>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</si>
  <si>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</si>
  <si>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</si>
  <si>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</si>
  <si>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</si>
  <si>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</si>
  <si>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</si>
  <si>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</si>
  <si>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</si>
  <si>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</si>
  <si>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</si>
  <si>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</si>
  <si>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</si>
  <si>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</si>
  <si>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</si>
  <si>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</si>
  <si>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</si>
  <si>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</si>
  <si>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</si>
  <si>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</si>
  <si>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</si>
  <si>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</si>
  <si>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</si>
  <si>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</si>
  <si>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</si>
  <si>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</si>
  <si>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</si>
  <si>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</si>
  <si>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</si>
  <si>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</si>
  <si>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</si>
  <si>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</si>
  <si>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</si>
  <si>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</si>
  <si>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</si>
  <si>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</si>
  <si>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</si>
  <si>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</si>
  <si>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</si>
  <si>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</si>
  <si>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</si>
  <si>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</si>
  <si>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</si>
  <si>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</si>
  <si>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</si>
  <si>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</si>
  <si>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</si>
  <si>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</si>
  <si>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</si>
  <si>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</si>
  <si>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</si>
  <si>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</si>
  <si>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</si>
  <si>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</si>
  <si>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</si>
  <si>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</si>
  <si>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</si>
  <si>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</si>
  <si>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</si>
  <si>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</si>
  <si>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</si>
  <si>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</si>
  <si>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</si>
  <si>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</si>
  <si>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</si>
  <si>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</si>
  <si>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</si>
  <si>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</si>
  <si>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</si>
  <si>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</si>
  <si>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</si>
  <si>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</si>
  <si>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</si>
  <si>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</si>
  <si>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</si>
  <si>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</si>
  <si>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</si>
  <si>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</si>
  <si>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</si>
  <si>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</si>
  <si>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</si>
  <si>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</si>
  <si>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</si>
  <si>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</si>
  <si>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</si>
  <si>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</si>
  <si>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</si>
  <si>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</si>
  <si>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</si>
  <si>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</si>
  <si>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</si>
  <si>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</si>
  <si>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</si>
  <si>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</si>
  <si>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</si>
  <si>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</si>
  <si>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</si>
  <si>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</si>
  <si>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</si>
  <si>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</si>
  <si>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</si>
  <si>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</si>
  <si>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</si>
  <si>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</si>
  <si>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</si>
  <si>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</si>
  <si>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</si>
  <si>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</si>
  <si>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</si>
  <si>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</si>
  <si>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</si>
  <si>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</si>
  <si>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</si>
  <si>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</si>
  <si>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</si>
  <si>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</si>
  <si>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</si>
  <si>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</si>
  <si>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</si>
  <si>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</si>
  <si>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</si>
  <si>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</si>
  <si>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</si>
  <si>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</si>
  <si>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</si>
  <si>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</si>
  <si>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</si>
  <si>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</si>
  <si>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</si>
  <si>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</si>
  <si>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</si>
  <si>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</si>
  <si>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</si>
  <si>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</si>
  <si>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</si>
  <si>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</si>
  <si>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</si>
  <si>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</si>
  <si>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</si>
  <si>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</si>
  <si>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</si>
  <si>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</si>
  <si>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</si>
  <si>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</si>
  <si>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</si>
  <si>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</si>
  <si>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</si>
  <si>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</si>
  <si>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</si>
  <si>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</si>
  <si>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</si>
  <si>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</si>
  <si>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</si>
  <si>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</si>
  <si>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</si>
  <si>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</si>
  <si>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</si>
  <si>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</si>
  <si>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</si>
  <si>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</si>
  <si>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</si>
  <si>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</si>
  <si>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</si>
  <si>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</si>
  <si>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</si>
  <si>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</si>
  <si>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</si>
  <si>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</si>
  <si>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</si>
  <si>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</si>
  <si>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</si>
  <si>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</si>
  <si>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</si>
  <si>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</si>
  <si>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</si>
  <si>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</si>
  <si>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</si>
  <si>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</si>
  <si>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</si>
  <si>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</si>
  <si>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</si>
  <si>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</si>
  <si>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</si>
  <si>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</si>
  <si>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</si>
  <si>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</si>
  <si>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</si>
  <si>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</si>
  <si>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</si>
  <si>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</si>
  <si>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</si>
  <si>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</si>
  <si>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</si>
  <si>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</si>
  <si>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</si>
  <si>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</si>
  <si>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</si>
  <si>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</si>
  <si>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</si>
  <si>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</si>
  <si>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</si>
  <si>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</si>
  <si>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</si>
  <si>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</si>
  <si>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</si>
  <si>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</si>
  <si>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</si>
  <si>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</si>
  <si>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</si>
  <si>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</si>
  <si>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</si>
  <si>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</si>
  <si>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</si>
  <si>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</si>
  <si>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</si>
  <si>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</si>
  <si>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</si>
  <si>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</si>
  <si>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</si>
  <si>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</si>
  <si>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</si>
  <si>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</si>
  <si>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</si>
  <si>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</si>
  <si>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</si>
  <si>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</si>
  <si>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</si>
  <si>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</si>
  <si>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</si>
  <si>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</si>
  <si>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</si>
  <si>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</si>
  <si>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</si>
  <si>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</si>
  <si>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</si>
  <si>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</si>
  <si>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</si>
  <si>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</si>
  <si>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</si>
  <si>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</si>
  <si>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</si>
  <si>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</si>
  <si>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</si>
  <si>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</si>
  <si>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</si>
  <si>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</si>
  <si>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</si>
  <si>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</si>
  <si>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</si>
  <si>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</si>
  <si>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</si>
  <si>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</si>
  <si>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</si>
  <si>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</si>
  <si>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</si>
  <si>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</si>
  <si>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</si>
  <si>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</si>
  <si>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</si>
  <si>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</si>
  <si>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</si>
  <si>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</si>
  <si>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</si>
  <si>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</si>
  <si>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</si>
  <si>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</si>
  <si>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</si>
  <si>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</si>
  <si>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</si>
  <si>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</si>
  <si>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</si>
  <si>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</si>
  <si>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</si>
  <si>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</si>
  <si>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</si>
  <si>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</si>
  <si>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</si>
  <si>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</si>
  <si>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</si>
  <si>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</si>
  <si>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</si>
  <si>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</si>
  <si>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</si>
  <si>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</si>
  <si>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</si>
  <si>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</si>
  <si>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</si>
  <si>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</si>
  <si>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</si>
  <si>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</si>
  <si>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</si>
  <si>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</si>
  <si>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</si>
  <si>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</si>
  <si>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</si>
  <si>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</si>
  <si>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</si>
  <si>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</si>
  <si>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</si>
  <si>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</si>
  <si>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</si>
  <si>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</si>
  <si>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</si>
  <si>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</si>
  <si>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</si>
  <si>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</si>
  <si>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</si>
  <si>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</si>
  <si>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</si>
  <si>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</si>
  <si>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</si>
  <si>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</si>
  <si>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</si>
  <si>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</si>
  <si>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</si>
  <si>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</si>
  <si>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</si>
  <si>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</si>
  <si>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</si>
  <si>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</si>
  <si>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</si>
  <si>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</si>
  <si>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</si>
  <si>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</si>
  <si>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</si>
  <si>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</si>
  <si>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</si>
  <si>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</si>
  <si>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</si>
  <si>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</si>
  <si>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</si>
  <si>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</si>
  <si>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</si>
  <si>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</si>
  <si>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</si>
  <si>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</si>
  <si>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</si>
  <si>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</si>
  <si>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</si>
  <si>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</si>
  <si>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</si>
  <si>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</si>
  <si>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</si>
  <si>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</si>
  <si>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</si>
  <si>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</si>
  <si>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</si>
  <si>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</si>
  <si>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</si>
  <si>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</si>
  <si>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</si>
  <si>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</si>
  <si>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</si>
  <si>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</si>
  <si>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</si>
  <si>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</si>
  <si>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</si>
  <si>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</si>
  <si>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</si>
  <si>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</si>
  <si>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</si>
  <si>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</si>
  <si>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</si>
  <si>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</si>
  <si>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</si>
  <si>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</si>
  <si>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</si>
  <si>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</si>
  <si>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</si>
  <si>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</si>
  <si>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</si>
  <si>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</si>
  <si>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</si>
  <si>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</si>
  <si>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</si>
  <si>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</si>
  <si>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</si>
  <si>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</si>
  <si>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</si>
  <si>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</si>
  <si>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</si>
  <si>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</si>
  <si>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</si>
  <si>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</si>
  <si>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</si>
  <si>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</si>
  <si>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</si>
  <si>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</si>
  <si>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</si>
  <si>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</si>
  <si>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</si>
  <si>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</si>
  <si>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</si>
  <si>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</si>
  <si>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</si>
  <si>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</si>
  <si>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</si>
  <si>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</si>
  <si>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</si>
  <si>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</si>
  <si>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</si>
  <si>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</si>
  <si>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</si>
  <si>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</si>
  <si>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</si>
  <si>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</si>
  <si>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</si>
  <si>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</si>
  <si>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</si>
  <si>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</si>
  <si>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</si>
  <si>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</si>
  <si>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</si>
  <si>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</si>
  <si>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</si>
  <si>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</si>
  <si>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</si>
  <si>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</si>
  <si>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</si>
  <si>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</si>
  <si>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</si>
  <si>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</si>
  <si>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</si>
  <si>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</si>
  <si>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</si>
  <si>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</si>
  <si>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</si>
  <si>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</si>
  <si>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</si>
  <si>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</si>
  <si>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</si>
  <si>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</si>
  <si>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</si>
  <si>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</si>
  <si>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</si>
  <si>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</si>
  <si>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</si>
  <si>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</si>
  <si>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</si>
  <si>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</si>
  <si>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</si>
  <si>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</si>
  <si>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</si>
  <si>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</si>
  <si>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</si>
  <si>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</si>
  <si>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</si>
  <si>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</si>
  <si>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</si>
  <si>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</si>
  <si>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</si>
  <si>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</si>
  <si>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</si>
  <si>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</si>
  <si>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</si>
  <si>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</si>
  <si>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</si>
  <si>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</si>
  <si>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</si>
  <si>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</si>
  <si>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</si>
  <si>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</si>
  <si>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</si>
  <si>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</si>
  <si>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</si>
  <si>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</si>
  <si>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</si>
  <si>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</si>
  <si>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</si>
  <si>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</si>
  <si>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</si>
  <si>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</si>
  <si>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</si>
  <si>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</si>
  <si>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</si>
  <si>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</si>
  <si>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</si>
  <si>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</si>
  <si>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</si>
  <si>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</si>
  <si>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</si>
  <si>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</si>
  <si>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</si>
  <si>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</si>
  <si>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</si>
  <si>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</si>
  <si>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</si>
  <si>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</si>
  <si>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</si>
  <si>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</si>
  <si>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</si>
  <si>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</si>
  <si>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</si>
  <si>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</si>
  <si>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</si>
  <si>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</si>
  <si>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</si>
  <si>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</si>
  <si>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</si>
  <si>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</si>
  <si>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</si>
  <si>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</si>
  <si>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</si>
  <si>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</si>
  <si>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</si>
  <si>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</si>
  <si>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</si>
  <si>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</si>
  <si>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</si>
  <si>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</si>
  <si>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</si>
  <si>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</si>
  <si>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</si>
  <si>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</si>
  <si>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</si>
  <si>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</si>
  <si>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</si>
  <si>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</si>
  <si>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</si>
  <si>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</si>
  <si>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</si>
  <si>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</si>
  <si>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</si>
  <si>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</si>
  <si>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</si>
  <si>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</si>
  <si>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</si>
  <si>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</si>
  <si>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</si>
  <si>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</si>
  <si>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</si>
  <si>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</si>
  <si>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</si>
  <si>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</si>
  <si>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</si>
  <si>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</si>
  <si>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</si>
  <si>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</si>
  <si>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</si>
  <si>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</si>
  <si>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</si>
  <si>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</si>
  <si>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</si>
  <si>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</si>
  <si>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</si>
  <si>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</si>
  <si>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</si>
  <si>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</si>
  <si>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</si>
  <si>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</si>
  <si>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</si>
  <si>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</si>
  <si>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</si>
  <si>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</si>
  <si>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</si>
  <si>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</si>
  <si>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</si>
  <si>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</si>
  <si>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</si>
  <si>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</si>
  <si>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</si>
  <si>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</si>
  <si>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</si>
  <si>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</si>
  <si>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</si>
  <si>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</si>
  <si>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</si>
  <si>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</si>
  <si>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</si>
  <si>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</si>
  <si>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</si>
  <si>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</si>
  <si>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</si>
  <si>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</si>
  <si>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</si>
  <si>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</si>
  <si>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</si>
  <si>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</si>
  <si>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</si>
  <si>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</si>
  <si>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</si>
  <si>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</si>
  <si>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</si>
  <si>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</si>
  <si>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</si>
  <si>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</si>
  <si>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</si>
  <si>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</si>
  <si>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</si>
  <si>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</si>
  <si>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</si>
  <si>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</si>
  <si>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</si>
  <si>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</si>
  <si>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</si>
  <si>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</si>
  <si>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</si>
  <si>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</si>
  <si>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</si>
  <si>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</si>
  <si>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</si>
  <si>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</si>
  <si>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</si>
  <si>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</si>
  <si>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</si>
  <si>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</si>
  <si>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</si>
  <si>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</si>
  <si>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</si>
  <si>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</si>
  <si>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</si>
  <si>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</si>
  <si>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</si>
  <si>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</si>
  <si>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</si>
  <si>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</si>
  <si>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</si>
  <si>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</si>
  <si>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</si>
  <si>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</si>
  <si>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</si>
  <si>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</si>
  <si>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</si>
  <si>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</si>
  <si>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</si>
  <si>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</si>
  <si>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</si>
  <si>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</si>
  <si>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</si>
  <si>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</si>
  <si>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</si>
  <si>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</si>
  <si>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</si>
  <si>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</si>
  <si>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</si>
  <si>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</si>
  <si>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</si>
  <si>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</si>
  <si>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</si>
  <si>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</si>
  <si>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</si>
  <si>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</si>
  <si>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</si>
  <si>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</si>
  <si>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</si>
  <si>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</si>
  <si>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</si>
  <si>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</si>
  <si>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</si>
  <si>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</si>
  <si>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</si>
  <si>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</si>
  <si>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</si>
  <si>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</si>
  <si>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</si>
  <si>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</si>
  <si>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</si>
  <si>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</si>
  <si>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</si>
  <si>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</si>
  <si>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</si>
  <si>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</si>
  <si>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</si>
  <si>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</si>
  <si>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</si>
  <si>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</si>
  <si>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</si>
  <si>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</si>
  <si>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</si>
  <si>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</si>
  <si>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</si>
  <si>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</si>
  <si>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</si>
  <si>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</si>
  <si>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</si>
  <si>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</si>
  <si>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</si>
  <si>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</si>
  <si>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</si>
  <si>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</si>
  <si>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</si>
  <si>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</si>
  <si>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</si>
  <si>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</si>
  <si>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</si>
  <si>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</si>
  <si>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</si>
  <si>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</si>
  <si>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</si>
  <si>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</si>
  <si>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</si>
  <si>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</si>
  <si>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</si>
  <si>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</si>
  <si>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</si>
  <si>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</si>
  <si>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</si>
  <si>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</si>
  <si>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</si>
  <si>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</si>
  <si>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</si>
  <si>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</si>
  <si>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</si>
  <si>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</si>
  <si>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</si>
  <si>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</si>
  <si>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</si>
  <si>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</si>
  <si>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</si>
  <si>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</si>
  <si>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</si>
  <si>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</si>
  <si>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</si>
  <si>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</si>
  <si>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</si>
  <si>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</si>
  <si>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</si>
  <si>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</si>
  <si>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</si>
  <si>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</si>
  <si>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</si>
  <si>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</si>
  <si>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</si>
  <si>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</si>
  <si>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</si>
  <si>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</si>
  <si>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</si>
  <si>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</si>
  <si>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</si>
  <si>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</si>
  <si>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</si>
  <si>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</si>
  <si>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</si>
  <si>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</si>
  <si>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</si>
  <si>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</si>
  <si>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</si>
  <si>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</si>
  <si>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</si>
  <si>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</si>
  <si>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</si>
  <si>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</si>
  <si>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</si>
  <si>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</si>
  <si>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</si>
  <si>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</si>
  <si>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</si>
  <si>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</si>
  <si>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</si>
  <si>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</si>
  <si>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</si>
  <si>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</si>
  <si>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</si>
  <si>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</si>
  <si>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</si>
  <si>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</si>
  <si>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</si>
  <si>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</si>
  <si>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</si>
  <si>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</si>
  <si>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</si>
  <si>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</si>
  <si>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</si>
  <si>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</si>
  <si>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</si>
  <si>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</si>
  <si>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</si>
  <si>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</si>
  <si>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</si>
  <si>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</si>
  <si>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</si>
  <si>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</si>
  <si>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</si>
  <si>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</si>
  <si>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</si>
  <si>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</si>
  <si>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</si>
  <si>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</si>
  <si>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</si>
  <si>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</si>
  <si>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</si>
  <si>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</si>
  <si>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</si>
  <si>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</si>
  <si>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</si>
  <si>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</si>
  <si>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</si>
  <si>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</si>
  <si>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</si>
  <si>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</si>
  <si>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</si>
  <si>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</si>
  <si>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</si>
  <si>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</si>
  <si>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</si>
  <si>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</si>
  <si>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</si>
  <si>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</si>
  <si>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</si>
  <si>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</si>
  <si>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</si>
  <si>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</si>
  <si>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</si>
  <si>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</si>
  <si>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</si>
  <si>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</si>
  <si>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</si>
  <si>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</si>
  <si>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</si>
  <si>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</si>
  <si>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</si>
  <si>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</si>
  <si>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</si>
  <si>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</si>
  <si>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</si>
  <si>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</si>
  <si>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</si>
  <si>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</si>
  <si>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</si>
  <si>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</si>
  <si>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</si>
  <si>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</si>
  <si>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</si>
  <si>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</si>
  <si>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</si>
  <si>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</si>
  <si>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</si>
  <si>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</si>
  <si>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</si>
  <si>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</si>
  <si>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</si>
  <si>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</si>
  <si>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</si>
  <si>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</si>
  <si>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</si>
  <si>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</si>
  <si>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</si>
  <si>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</si>
  <si>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</si>
  <si>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</si>
  <si>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</si>
  <si>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</si>
  <si>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</si>
  <si>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</si>
  <si>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</si>
  <si>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</si>
  <si>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</si>
  <si>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</si>
  <si>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</si>
  <si>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</si>
  <si>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</si>
  <si>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</si>
  <si>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</si>
  <si>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</si>
  <si>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</si>
  <si>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</si>
  <si>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</si>
  <si>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</si>
  <si>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</si>
  <si>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</si>
  <si>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</si>
  <si>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</si>
  <si>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</si>
  <si>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</si>
  <si>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</si>
  <si>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</si>
  <si>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</si>
  <si>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</si>
  <si>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</si>
  <si>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</si>
  <si>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</si>
  <si>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</si>
  <si>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</si>
  <si>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</si>
  <si>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</si>
  <si>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</si>
  <si>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</si>
  <si>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</si>
  <si>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</si>
  <si>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</si>
  <si>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</si>
  <si>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</si>
  <si>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</si>
  <si>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</si>
  <si>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</si>
  <si>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</si>
  <si>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</si>
  <si>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</si>
  <si>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</si>
  <si>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</si>
  <si>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</si>
  <si>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</si>
  <si>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</si>
  <si>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</si>
  <si>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</si>
  <si>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</si>
  <si>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</si>
  <si>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</si>
  <si>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</si>
  <si>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</si>
  <si>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</si>
  <si>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</si>
  <si>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</si>
  <si>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</si>
  <si>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</si>
  <si>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</si>
  <si>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</si>
  <si>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</si>
  <si>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</si>
  <si>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</si>
  <si>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</si>
  <si>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</si>
  <si>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</si>
  <si>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</si>
  <si>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</si>
  <si>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</si>
  <si>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</si>
  <si>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</si>
  <si>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</si>
  <si>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</si>
  <si>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</si>
  <si>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</si>
  <si>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</si>
  <si>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</si>
  <si>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</si>
  <si>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</si>
  <si>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</si>
  <si>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</si>
  <si>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</si>
  <si>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</si>
  <si>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</si>
  <si>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</si>
  <si>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</si>
  <si>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</si>
  <si>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</si>
  <si>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</si>
  <si>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</si>
  <si>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</si>
  <si>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</si>
  <si>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</si>
  <si>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</si>
  <si>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</si>
  <si>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</si>
  <si>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</si>
  <si>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</si>
  <si>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</si>
  <si>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</si>
  <si>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</si>
  <si>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</si>
  <si>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</si>
  <si>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</si>
  <si>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</si>
  <si>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</si>
  <si>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</si>
  <si>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</si>
  <si>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</si>
  <si>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</si>
  <si>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</si>
  <si>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</si>
  <si>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</si>
  <si>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</si>
  <si>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</si>
  <si>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</si>
  <si>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</si>
  <si>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</si>
  <si>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</si>
  <si>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</si>
  <si>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</si>
  <si>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</si>
  <si>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</si>
  <si>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</si>
  <si>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</si>
  <si>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</si>
  <si>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</si>
  <si>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</si>
  <si>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</si>
  <si>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</si>
  <si>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</si>
  <si>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</si>
  <si>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</si>
  <si>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</si>
  <si>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</si>
  <si>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</si>
  <si>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</si>
  <si>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</si>
  <si>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</si>
  <si>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</si>
  <si>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</si>
  <si>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</si>
  <si>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</si>
  <si>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</si>
  <si>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</si>
  <si>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</si>
  <si>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</si>
  <si>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</si>
  <si>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</si>
  <si>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</si>
  <si>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</si>
  <si>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</si>
  <si>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</si>
  <si>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</si>
  <si>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</si>
  <si>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</si>
  <si>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</si>
  <si>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</si>
  <si>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</si>
  <si>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</si>
  <si>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</si>
  <si>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</si>
  <si>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</si>
  <si>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</si>
  <si>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</si>
  <si>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</si>
  <si>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</si>
  <si>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</si>
  <si>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</si>
  <si>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</si>
  <si>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</si>
  <si>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</si>
  <si>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</si>
  <si>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</si>
  <si>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</si>
  <si>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</si>
  <si>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</si>
  <si>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</si>
  <si>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</si>
  <si>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</si>
  <si>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</si>
  <si>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</si>
  <si>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</si>
  <si>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</si>
  <si>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</si>
  <si>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</si>
  <si>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</si>
  <si>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</si>
  <si>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</si>
  <si>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</si>
  <si>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</si>
  <si>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</si>
  <si>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</si>
  <si>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</si>
  <si>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</si>
  <si>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</si>
  <si>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</si>
  <si>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</si>
  <si>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</si>
  <si>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</si>
  <si>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</si>
  <si>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</si>
  <si>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</si>
  <si>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</si>
  <si>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</si>
  <si>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</si>
  <si>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</si>
  <si>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</si>
  <si>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</si>
  <si>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</si>
  <si>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</si>
  <si>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</si>
  <si>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</si>
  <si>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</si>
  <si>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</si>
  <si>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</si>
  <si>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</si>
  <si>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</si>
  <si>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</si>
  <si>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</si>
  <si>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</si>
  <si>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</si>
  <si>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</si>
  <si>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</si>
  <si>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</si>
  <si>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</si>
  <si>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</si>
  <si>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</si>
  <si>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</si>
  <si>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</si>
  <si>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</si>
  <si>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</si>
  <si>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</si>
  <si>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</si>
  <si>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</si>
  <si>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</si>
  <si>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</si>
  <si>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</si>
  <si>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</si>
  <si>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</si>
  <si>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</si>
  <si>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</si>
  <si>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</si>
  <si>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</si>
  <si>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</si>
  <si>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</si>
  <si>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</si>
  <si>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</si>
  <si>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</si>
  <si>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</si>
  <si>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</si>
  <si>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</si>
  <si>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</si>
  <si>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</si>
  <si>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</si>
  <si>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</si>
  <si>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</si>
  <si>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</si>
  <si>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</si>
  <si>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</si>
  <si>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</si>
  <si>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</si>
  <si>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</si>
  <si>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</si>
  <si>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</si>
  <si>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</si>
  <si>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</si>
  <si>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</si>
  <si>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</si>
  <si>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</si>
  <si>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</si>
  <si>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</si>
  <si>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</si>
  <si>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</si>
  <si>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</si>
  <si>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</si>
  <si>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</si>
  <si>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</si>
  <si>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</si>
  <si>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</si>
  <si>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</si>
  <si>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</si>
  <si>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</si>
  <si>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</si>
  <si>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</si>
  <si>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</si>
  <si>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</si>
  <si>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</si>
  <si>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</si>
  <si>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</si>
  <si>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</si>
  <si>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</si>
  <si>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</si>
  <si>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</si>
  <si>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</si>
  <si>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</si>
  <si>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</si>
  <si>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</si>
  <si>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</si>
  <si>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</si>
  <si>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</si>
  <si>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</si>
  <si>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</si>
  <si>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</si>
  <si>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</si>
  <si>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</si>
  <si>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</si>
  <si>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</si>
  <si>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</si>
  <si>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</si>
  <si>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</si>
  <si>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</si>
  <si>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</si>
  <si>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</si>
  <si>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</si>
  <si>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</si>
  <si>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</si>
  <si>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</si>
  <si>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</si>
  <si>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</si>
  <si>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</si>
  <si>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</si>
  <si>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</si>
  <si>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</si>
  <si>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</si>
  <si>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</si>
  <si>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</si>
  <si>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</si>
  <si>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</si>
  <si>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</si>
  <si>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</si>
  <si>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</si>
  <si>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</si>
  <si>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</si>
  <si>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</si>
  <si>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</si>
  <si>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</si>
  <si>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</si>
  <si>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</si>
  <si>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</si>
  <si>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</si>
  <si>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</si>
  <si>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</si>
  <si>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</si>
  <si>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</si>
  <si>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</si>
  <si>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</si>
  <si>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</si>
  <si>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</si>
  <si>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</si>
  <si>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</si>
  <si>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</si>
  <si>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</si>
  <si>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</si>
  <si>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</si>
  <si>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</si>
  <si>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</si>
  <si>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</si>
  <si>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</si>
  <si>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</si>
  <si>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</si>
  <si>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</si>
  <si>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</si>
  <si>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</si>
  <si>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</si>
  <si>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</si>
  <si>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</si>
  <si>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</si>
  <si>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</si>
  <si>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</si>
  <si>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</si>
  <si>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</si>
  <si>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</si>
  <si>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</si>
  <si>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</si>
  <si>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</si>
  <si>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</si>
  <si>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</si>
  <si>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</si>
  <si>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</si>
  <si>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</si>
  <si>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</si>
  <si>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</si>
  <si>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</si>
  <si>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</si>
  <si>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</si>
  <si>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</si>
  <si>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</si>
  <si>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</si>
  <si>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</si>
  <si>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</si>
  <si>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</si>
  <si>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</si>
  <si>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</si>
  <si>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</si>
  <si>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</si>
  <si>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</si>
  <si>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</si>
  <si>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</si>
  <si>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</si>
  <si>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</si>
  <si>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</si>
  <si>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</si>
  <si>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</si>
  <si>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</si>
  <si>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</si>
  <si>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</si>
  <si>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</si>
  <si>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</si>
  <si>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</si>
  <si>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</si>
  <si>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</si>
  <si>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</si>
  <si>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</si>
  <si>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</si>
  <si>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</si>
  <si>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</si>
  <si>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</si>
  <si>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</si>
  <si>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</si>
  <si>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</si>
  <si>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</si>
  <si>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</si>
  <si>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</si>
  <si>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</si>
  <si>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</si>
  <si>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</si>
  <si>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</si>
  <si>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</si>
  <si>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</si>
  <si>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</si>
  <si>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</si>
  <si>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</si>
  <si>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</si>
  <si>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</si>
  <si>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</si>
  <si>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</si>
  <si>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</si>
  <si>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</si>
  <si>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</si>
  <si>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</si>
  <si>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</si>
  <si>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</si>
  <si>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</si>
  <si>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</si>
  <si>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</si>
  <si>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</si>
  <si>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</si>
  <si>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</si>
  <si>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</si>
  <si>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</si>
  <si>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</si>
  <si>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</si>
  <si>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</si>
  <si>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</si>
  <si>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</si>
  <si>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</si>
  <si>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</si>
  <si>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</si>
  <si>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</si>
  <si>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</si>
  <si>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</si>
  <si>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</si>
  <si>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</si>
  <si>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</si>
  <si>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</si>
  <si>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</si>
  <si>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</si>
  <si>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</si>
  <si>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</si>
  <si>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</si>
  <si>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</si>
  <si>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</si>
  <si>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</si>
  <si>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</si>
  <si>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</si>
  <si>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</si>
  <si>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</si>
  <si>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</si>
  <si>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</si>
  <si>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</si>
  <si>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</si>
  <si>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</si>
  <si>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</si>
  <si>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</si>
  <si>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</si>
  <si>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</si>
  <si>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</si>
  <si>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</si>
  <si>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</si>
  <si>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</si>
  <si>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</si>
  <si>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</si>
  <si>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</si>
  <si>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</si>
  <si>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</si>
  <si>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</si>
  <si>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</si>
  <si>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</si>
  <si>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</si>
  <si>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</si>
  <si>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</si>
  <si>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</si>
  <si>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</si>
  <si>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</si>
  <si>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</si>
  <si>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</si>
  <si>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</si>
  <si>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</si>
  <si>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</si>
  <si>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</si>
  <si>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</si>
  <si>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</si>
  <si>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</si>
  <si>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</si>
  <si>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</si>
  <si>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</si>
  <si>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</si>
  <si>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</si>
  <si>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</si>
  <si>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</si>
  <si>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</si>
  <si>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</si>
  <si>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</si>
  <si>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</si>
  <si>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</si>
  <si>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</si>
  <si>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</si>
  <si>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</si>
  <si>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</si>
  <si>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</si>
  <si>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</si>
  <si>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</si>
  <si>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</si>
  <si>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</si>
  <si>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</si>
  <si>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</si>
  <si>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</si>
  <si>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</si>
  <si>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</si>
  <si>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</si>
  <si>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</si>
  <si>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</si>
  <si>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</si>
  <si>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</si>
  <si>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</si>
  <si>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</si>
  <si>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</si>
  <si>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</si>
  <si>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</si>
  <si>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</si>
  <si>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</si>
  <si>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</si>
  <si>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</si>
  <si>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</si>
  <si>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</si>
  <si>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</si>
  <si>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</si>
  <si>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</si>
  <si>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</si>
  <si>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</si>
  <si>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</si>
  <si>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</si>
  <si>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</si>
  <si>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</si>
  <si>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</si>
  <si>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</si>
  <si>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</si>
  <si>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</si>
  <si>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</si>
  <si>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</si>
  <si>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</si>
  <si>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</si>
  <si>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</si>
  <si>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</si>
  <si>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</si>
  <si>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</si>
  <si>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</si>
  <si>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</si>
  <si>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</si>
  <si>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</si>
  <si>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</si>
  <si>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</si>
  <si>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</si>
  <si>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</si>
  <si>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</si>
  <si>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</si>
  <si>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</si>
  <si>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</si>
  <si>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</si>
  <si>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</si>
  <si>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</si>
  <si>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</si>
  <si>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</si>
  <si>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</si>
  <si>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</si>
  <si>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</si>
  <si>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</si>
  <si>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</si>
  <si>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</si>
  <si>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</si>
  <si>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</si>
  <si>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</si>
  <si>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</si>
  <si>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</si>
  <si>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</si>
  <si>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</si>
  <si>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</si>
  <si>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</si>
  <si>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</si>
  <si>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</si>
  <si>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</si>
  <si>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</si>
  <si>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</si>
  <si>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</si>
  <si>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</si>
  <si>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</si>
  <si>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</si>
  <si>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</si>
  <si>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</si>
  <si>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</si>
  <si>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</si>
  <si>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</si>
  <si>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</si>
  <si>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</si>
  <si>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</si>
  <si>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</si>
  <si>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</si>
  <si>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</si>
  <si>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</si>
  <si>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</si>
  <si>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</si>
  <si>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</si>
  <si>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</si>
  <si>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</si>
  <si>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</si>
  <si>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</si>
  <si>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</si>
  <si>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</si>
  <si>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</si>
  <si>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</si>
  <si>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</si>
  <si>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</si>
  <si>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</si>
  <si>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</si>
  <si>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</si>
  <si>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</si>
  <si>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</si>
  <si>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</si>
  <si>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</si>
  <si>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</si>
  <si>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</si>
  <si>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</si>
  <si>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</si>
  <si>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</si>
  <si>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</si>
  <si>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</si>
  <si>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</si>
  <si>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</si>
  <si>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</si>
  <si>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</si>
  <si>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</si>
  <si>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</si>
  <si>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</si>
  <si>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</si>
  <si>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</si>
  <si>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</si>
  <si>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</si>
  <si>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</si>
  <si>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</si>
  <si>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</si>
  <si>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</si>
  <si>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</si>
  <si>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</si>
  <si>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</si>
  <si>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</si>
  <si>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</si>
  <si>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</si>
  <si>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</si>
  <si>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</si>
  <si>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</si>
  <si>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</si>
  <si>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</si>
  <si>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</si>
  <si>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</si>
  <si>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</si>
  <si>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</si>
  <si>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</si>
  <si>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</si>
  <si>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</si>
  <si>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</si>
  <si>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</si>
  <si>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</si>
  <si>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</si>
  <si>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</si>
  <si>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</si>
  <si>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</si>
  <si>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</si>
  <si>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</si>
  <si>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</si>
  <si>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</si>
  <si>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</si>
  <si>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</si>
  <si>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</si>
  <si>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</si>
  <si>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</si>
  <si>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</si>
  <si>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</si>
  <si>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</si>
  <si>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</si>
  <si>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</si>
  <si>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</si>
  <si>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</si>
  <si>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</si>
  <si>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</si>
  <si>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</si>
  <si>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</si>
  <si>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</si>
  <si>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</si>
  <si>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</si>
  <si>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</si>
  <si>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</si>
  <si>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</si>
  <si>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</si>
  <si>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</si>
  <si>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</si>
  <si>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</si>
  <si>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</si>
  <si>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</si>
  <si>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</si>
  <si>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</si>
  <si>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</si>
  <si>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</si>
  <si>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</si>
  <si>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</si>
  <si>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</si>
  <si>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</si>
  <si>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</si>
  <si>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</si>
  <si>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</si>
  <si>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</si>
  <si>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</si>
  <si>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</si>
  <si>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</si>
  <si>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</si>
  <si>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</si>
  <si>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</si>
  <si>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</si>
  <si>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</si>
  <si>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</si>
  <si>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</si>
  <si>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</si>
  <si>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</si>
  <si>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</si>
  <si>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</si>
  <si>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</si>
  <si>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</si>
  <si>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</si>
  <si>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</si>
  <si>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</si>
  <si>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</si>
  <si>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</si>
  <si>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</si>
  <si>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</si>
  <si>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</si>
  <si>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</si>
  <si>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</si>
  <si>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</si>
  <si>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</si>
  <si>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</si>
  <si>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</si>
  <si>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</si>
  <si>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</si>
  <si>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</si>
  <si>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</si>
  <si>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</si>
  <si>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</si>
  <si>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</si>
  <si>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</si>
  <si>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</si>
  <si>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</si>
  <si>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</si>
  <si>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</si>
  <si>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</si>
  <si>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</si>
  <si>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</si>
  <si>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</si>
  <si>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</si>
  <si>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</si>
  <si>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</si>
  <si>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</si>
  <si>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</si>
  <si>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</si>
  <si>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</si>
  <si>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</si>
  <si>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</si>
  <si>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</si>
  <si>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</si>
  <si>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</si>
  <si>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</si>
  <si>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</si>
  <si>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</si>
  <si>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</si>
  <si>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</si>
  <si>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</si>
  <si>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</si>
  <si>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</si>
  <si>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</si>
  <si>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</si>
  <si>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</si>
  <si>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</si>
  <si>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</si>
  <si>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</si>
  <si>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</si>
  <si>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</si>
  <si>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</si>
  <si>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</si>
  <si>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</si>
  <si>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</si>
  <si>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</si>
  <si>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</si>
  <si>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</si>
  <si>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</si>
  <si>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</si>
  <si>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</si>
  <si>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</si>
  <si>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</si>
  <si>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</si>
  <si>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</si>
  <si>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</si>
  <si>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</si>
  <si>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</si>
  <si>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</si>
  <si>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</si>
  <si>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</si>
  <si>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</si>
  <si>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</si>
  <si>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</si>
  <si>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</si>
  <si>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</si>
  <si>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</si>
  <si>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</si>
  <si>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</si>
  <si>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</si>
  <si>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</si>
  <si>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</si>
  <si>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</si>
  <si>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</si>
  <si>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</si>
  <si>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</si>
  <si>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</si>
  <si>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</si>
  <si>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</si>
  <si>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</si>
  <si>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</si>
  <si>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</si>
  <si>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</si>
  <si>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</si>
  <si>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</si>
  <si>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</si>
  <si>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</si>
  <si>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</si>
  <si>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</si>
  <si>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</si>
  <si>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</si>
  <si>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</si>
  <si>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</si>
  <si>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</si>
  <si>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</si>
  <si>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</si>
  <si>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</si>
  <si>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</si>
  <si>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</si>
  <si>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</si>
  <si>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</si>
  <si>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</si>
  <si>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</si>
  <si>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</si>
  <si>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</si>
  <si>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</si>
  <si>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</si>
  <si>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</si>
  <si>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</si>
  <si>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</si>
  <si>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</si>
  <si>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</si>
  <si>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</si>
  <si>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</si>
  <si>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</si>
  <si>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</si>
  <si>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</si>
  <si>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</si>
  <si>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</si>
  <si>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</si>
  <si>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</si>
  <si>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</si>
  <si>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</si>
  <si>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</si>
  <si>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</si>
  <si>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</si>
  <si>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</si>
  <si>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</si>
  <si>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</si>
  <si>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</si>
  <si>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</si>
  <si>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</si>
  <si>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</si>
  <si>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</si>
  <si>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</si>
  <si>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</si>
  <si>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</si>
  <si>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</si>
  <si>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</si>
  <si>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</si>
  <si>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</si>
  <si>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</si>
  <si>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</si>
  <si>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</si>
  <si>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</si>
  <si>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</si>
  <si>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</si>
  <si>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</si>
  <si>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</si>
  <si>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</si>
  <si>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</si>
  <si>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</si>
  <si>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</si>
  <si>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</si>
  <si>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</si>
  <si>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</si>
  <si>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</si>
  <si>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</si>
  <si>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</si>
  <si>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</si>
  <si>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</si>
  <si>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</si>
  <si>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</si>
  <si>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</si>
  <si>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</si>
  <si>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</si>
  <si>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</si>
  <si>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</si>
  <si>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</si>
  <si>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</si>
  <si>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</si>
  <si>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</si>
  <si>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</si>
  <si>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</si>
  <si>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</si>
  <si>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</si>
  <si>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</si>
  <si>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</si>
  <si>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</si>
  <si>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</si>
  <si>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</si>
  <si>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</si>
  <si>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</si>
  <si>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</si>
  <si>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</si>
  <si>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</si>
  <si>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</si>
  <si>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</si>
  <si>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</si>
  <si>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</si>
  <si>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</si>
  <si>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</si>
  <si>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</si>
  <si>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</si>
  <si>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</si>
  <si>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</si>
  <si>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</si>
  <si>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</si>
  <si>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</si>
  <si>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</si>
  <si>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</si>
  <si>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</si>
  <si>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</si>
  <si>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</si>
  <si>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</si>
  <si>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</si>
  <si>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</si>
  <si>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</si>
  <si>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</si>
  <si>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</si>
  <si>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</si>
  <si>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</si>
  <si>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</si>
  <si>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</si>
  <si>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</si>
  <si>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</si>
  <si>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</si>
  <si>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</si>
  <si>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</si>
  <si>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</si>
  <si>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</si>
  <si>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</si>
  <si>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</si>
  <si>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</si>
  <si>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</si>
  <si>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</si>
  <si>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</si>
  <si>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</si>
  <si>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</si>
  <si>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</si>
  <si>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</si>
  <si>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</si>
  <si>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</si>
  <si>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</si>
  <si>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</si>
  <si>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</si>
  <si>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</si>
  <si>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</si>
  <si>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</si>
  <si>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</si>
  <si>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</si>
  <si>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</si>
  <si>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</si>
  <si>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</si>
  <si>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</si>
  <si>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</si>
  <si>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</si>
  <si>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</si>
  <si>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</si>
  <si>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</si>
  <si>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</si>
  <si>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</si>
  <si>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</si>
  <si>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</si>
  <si>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</si>
  <si>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</si>
  <si>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</si>
  <si>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</si>
  <si>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</si>
  <si>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</si>
  <si>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</si>
  <si>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</si>
  <si>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</si>
  <si>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</si>
  <si>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</si>
  <si>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</si>
  <si>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</si>
  <si>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</si>
  <si>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</si>
  <si>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</si>
  <si>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</si>
  <si>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</si>
  <si>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</si>
  <si>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</si>
  <si>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</si>
  <si>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</si>
  <si>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</si>
  <si>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</si>
  <si>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</si>
  <si>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</si>
  <si>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</si>
  <si>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</si>
  <si>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</si>
  <si>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</si>
  <si>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</si>
  <si>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</si>
  <si>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</si>
  <si>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</si>
  <si>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</si>
  <si>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</si>
  <si>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</si>
  <si>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</si>
  <si>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</si>
  <si>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</si>
  <si>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</si>
  <si>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</si>
  <si>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</si>
  <si>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</si>
  <si>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</si>
  <si>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</si>
  <si>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</si>
  <si>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</si>
  <si>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</si>
  <si>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</si>
  <si>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</si>
  <si>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</si>
  <si>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</si>
  <si>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</si>
  <si>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</si>
  <si>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</si>
  <si>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</si>
  <si>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</si>
  <si>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</si>
  <si>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</si>
  <si>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</si>
  <si>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</si>
  <si>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</si>
  <si>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</si>
  <si>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</si>
  <si>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</si>
  <si>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</si>
  <si>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</si>
  <si>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</si>
  <si>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</si>
  <si>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</si>
  <si>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</si>
  <si>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</si>
  <si>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</si>
  <si>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</si>
  <si>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</si>
  <si>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</si>
  <si>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</si>
  <si>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</si>
  <si>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</si>
  <si>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</si>
  <si>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</si>
  <si>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</si>
  <si>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</si>
  <si>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</si>
  <si>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</si>
  <si>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</si>
  <si>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</si>
  <si>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</si>
  <si>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</si>
  <si>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</si>
  <si>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</si>
  <si>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</si>
  <si>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</si>
  <si>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</si>
  <si>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</si>
  <si>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</si>
  <si>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</si>
  <si>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</si>
  <si>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</si>
  <si>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</si>
  <si>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</si>
  <si>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</si>
  <si>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</si>
  <si>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</si>
  <si>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</si>
  <si>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</si>
  <si>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</si>
  <si>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</si>
  <si>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</si>
  <si>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</si>
  <si>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</si>
  <si>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</si>
  <si>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</si>
  <si>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</si>
  <si>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</si>
  <si>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</si>
  <si>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</si>
  <si>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</si>
  <si>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</si>
  <si>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</si>
  <si>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</si>
  <si>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</si>
  <si>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</si>
  <si>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</si>
  <si>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</si>
  <si>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</si>
  <si>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</si>
  <si>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</si>
  <si>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</si>
  <si>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</si>
  <si>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</si>
  <si>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</si>
  <si>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</si>
  <si>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</si>
  <si>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</si>
  <si>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</si>
  <si>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</si>
  <si>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</si>
  <si>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</si>
  <si>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</si>
  <si>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</si>
  <si>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</si>
  <si>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</si>
  <si>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</si>
  <si>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</si>
  <si>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</si>
  <si>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</si>
  <si>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</si>
  <si>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</si>
  <si>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</si>
  <si>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</si>
  <si>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</si>
  <si>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</si>
  <si>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</si>
  <si>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</si>
  <si>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</si>
  <si>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</si>
  <si>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</si>
  <si>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</si>
  <si>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</si>
  <si>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</si>
  <si>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</si>
  <si>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</si>
  <si>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</si>
  <si>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</si>
  <si>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</si>
  <si>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</si>
  <si>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</si>
  <si>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</si>
  <si>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</si>
  <si>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</si>
  <si>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</si>
  <si>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</si>
  <si>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</si>
  <si>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</si>
  <si>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</si>
  <si>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</si>
  <si>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</si>
  <si>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</si>
  <si>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</si>
  <si>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</si>
  <si>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</si>
  <si>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</si>
  <si>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</si>
  <si>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</si>
  <si>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</si>
  <si>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</si>
  <si>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</si>
  <si>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</si>
  <si>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</si>
  <si>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</si>
  <si>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</si>
  <si>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</si>
  <si>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</si>
  <si>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</si>
  <si>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</si>
  <si>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</si>
  <si>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</si>
  <si>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</si>
  <si>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</si>
  <si>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</si>
  <si>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</si>
  <si>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</si>
  <si>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</si>
  <si>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</si>
  <si>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</si>
  <si>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</si>
  <si>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</si>
  <si>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</si>
  <si>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</si>
  <si>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</si>
  <si>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</si>
  <si>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</si>
  <si>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</si>
  <si>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</si>
  <si>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</si>
  <si>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</si>
  <si>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</si>
  <si>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</si>
  <si>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</si>
  <si>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</si>
  <si>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</si>
  <si>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</si>
  <si>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</si>
  <si>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</si>
  <si>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</si>
  <si>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</si>
  <si>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</si>
  <si>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</si>
  <si>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</si>
  <si>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</si>
  <si>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</si>
  <si>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</si>
  <si>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</si>
  <si>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</si>
  <si>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</si>
  <si>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</si>
  <si>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</si>
  <si>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</si>
  <si>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</si>
  <si>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</si>
  <si>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</si>
  <si>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</si>
  <si>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</si>
  <si>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</si>
  <si>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</si>
  <si>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</si>
  <si>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</si>
  <si>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</si>
  <si>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</si>
  <si>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</si>
  <si>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</si>
  <si>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</si>
  <si>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</si>
  <si>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</si>
  <si>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</si>
  <si>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</si>
  <si>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</si>
  <si>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</si>
  <si>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</si>
  <si>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</si>
  <si>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</si>
  <si>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</si>
  <si>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</si>
  <si>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</si>
  <si>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</si>
  <si>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</si>
  <si>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</si>
  <si>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</si>
  <si>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</si>
  <si>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</si>
  <si>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</si>
  <si>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</si>
  <si>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</si>
  <si>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</si>
  <si>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</si>
  <si>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</si>
  <si>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</si>
  <si>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</si>
  <si>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</si>
  <si>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</si>
  <si>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</si>
  <si>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</si>
  <si>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</si>
  <si>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</si>
  <si>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</si>
  <si>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</si>
  <si>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</si>
  <si>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</si>
  <si>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</si>
  <si>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</si>
  <si>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</si>
  <si>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</si>
  <si>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</si>
  <si>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</si>
  <si>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</si>
  <si>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</si>
  <si>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</si>
  <si>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</si>
  <si>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</si>
  <si>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</si>
  <si>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</si>
  <si>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</si>
  <si>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</si>
  <si>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</si>
  <si>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</si>
  <si>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</si>
  <si>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</si>
  <si>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</si>
  <si>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</si>
  <si>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</si>
  <si>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</si>
  <si>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</si>
  <si>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</si>
  <si>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</si>
  <si>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</si>
  <si>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</si>
  <si>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</si>
  <si>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</si>
  <si>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</si>
  <si>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</si>
  <si>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</si>
  <si>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</si>
  <si>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</si>
  <si>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</si>
  <si>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</si>
  <si>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</si>
  <si>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</si>
  <si>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</si>
  <si>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</si>
  <si>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</si>
  <si>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</si>
  <si>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</si>
  <si>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</si>
  <si>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</si>
  <si>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</si>
  <si>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</si>
  <si>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</si>
  <si>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</si>
  <si>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</si>
  <si>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</si>
  <si>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</si>
  <si>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</si>
  <si>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</si>
  <si>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</si>
  <si>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</si>
  <si>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</si>
  <si>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</si>
  <si>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</si>
  <si>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</si>
  <si>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</si>
  <si>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</si>
  <si>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</si>
  <si>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</si>
  <si>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</si>
  <si>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</si>
  <si>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</si>
  <si>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</si>
  <si>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</si>
  <si>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</si>
  <si>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</si>
  <si>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</si>
  <si>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</si>
  <si>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</si>
  <si>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</si>
  <si>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</si>
  <si>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</si>
  <si>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</si>
  <si>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</si>
  <si>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</si>
  <si>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</si>
  <si>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</si>
  <si>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</si>
  <si>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</si>
  <si>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</si>
  <si>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</si>
  <si>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</si>
  <si>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</si>
  <si>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</si>
  <si>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</si>
  <si>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</si>
  <si>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</si>
  <si>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</si>
  <si>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</si>
  <si>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</si>
  <si>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</si>
  <si>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</si>
  <si>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</si>
  <si>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</si>
  <si>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</si>
  <si>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</si>
  <si>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</si>
  <si>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</si>
  <si>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</si>
  <si>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</si>
  <si>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</si>
  <si>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</si>
  <si>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</si>
  <si>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</si>
  <si>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</si>
  <si>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</si>
  <si>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</si>
  <si>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</si>
  <si>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</si>
  <si>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</si>
  <si>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</si>
  <si>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</si>
  <si>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</si>
  <si>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</si>
  <si>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</si>
  <si>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</si>
  <si>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</si>
  <si>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</si>
  <si>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</si>
  <si>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</si>
  <si>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</si>
  <si>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</si>
  <si>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</si>
  <si>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</si>
  <si>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</si>
  <si>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</si>
  <si>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</si>
  <si>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</si>
  <si>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</si>
  <si>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</si>
  <si>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</si>
  <si>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</si>
  <si>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</si>
  <si>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</si>
  <si>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</si>
  <si>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</si>
  <si>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</si>
  <si>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</si>
  <si>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</si>
  <si>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</si>
  <si>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</si>
  <si>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</si>
  <si>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</si>
  <si>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</si>
  <si>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</si>
  <si>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</si>
  <si>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</si>
  <si>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</si>
  <si>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</si>
  <si>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</si>
  <si>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</si>
  <si>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</si>
  <si>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</si>
  <si>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</si>
  <si>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</si>
  <si>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</si>
  <si>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</si>
  <si>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</si>
  <si>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</si>
  <si>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</si>
  <si>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</si>
  <si>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</si>
  <si>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</si>
  <si>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</si>
  <si>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</si>
  <si>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</si>
  <si>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</si>
  <si>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</si>
  <si>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</si>
  <si>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</si>
  <si>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</si>
  <si>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</si>
  <si>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</si>
  <si>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</si>
  <si>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</si>
  <si>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</si>
  <si>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</si>
  <si>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</si>
  <si>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</si>
  <si>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</si>
  <si>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</si>
  <si>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</si>
  <si>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</si>
  <si>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</si>
  <si>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</si>
  <si>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</si>
  <si>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</si>
  <si>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</si>
  <si>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</si>
  <si>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</si>
  <si>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</si>
  <si>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</si>
  <si>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</si>
  <si>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</si>
  <si>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</si>
  <si>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</si>
  <si>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</si>
  <si>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</si>
  <si>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</si>
  <si>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</si>
  <si>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</si>
  <si>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</si>
  <si>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</si>
  <si>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</si>
  <si>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</si>
  <si>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</si>
  <si>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</si>
  <si>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</si>
  <si>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</si>
  <si>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</si>
  <si>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</si>
  <si>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</si>
  <si>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</si>
  <si>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</si>
  <si>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</si>
  <si>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</si>
  <si>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</si>
  <si>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</si>
  <si>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</si>
  <si>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</si>
  <si>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</si>
  <si>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</si>
  <si>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</si>
  <si>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</si>
  <si>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</si>
  <si>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</si>
  <si>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</si>
  <si>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</si>
  <si>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</si>
  <si>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</si>
  <si>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</si>
  <si>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</si>
  <si>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</si>
  <si>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</si>
  <si>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</si>
  <si>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</si>
  <si>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</si>
  <si>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</si>
  <si>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</si>
  <si>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</si>
  <si>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</si>
  <si>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</si>
  <si>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</si>
  <si>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</si>
  <si>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</si>
  <si>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</si>
  <si>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</si>
  <si>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</si>
  <si>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</si>
  <si>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</si>
  <si>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</si>
  <si>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</si>
  <si>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</si>
  <si>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</si>
  <si>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</si>
  <si>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</si>
  <si>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</si>
  <si>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</si>
  <si>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</si>
  <si>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</si>
  <si>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</si>
  <si>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</si>
  <si>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</si>
  <si>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</si>
  <si>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</si>
  <si>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</si>
  <si>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</si>
  <si>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</si>
  <si>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</si>
  <si>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</si>
  <si>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</si>
  <si>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</si>
  <si>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</si>
  <si>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</si>
  <si>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</si>
  <si>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</si>
  <si>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</si>
  <si>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</si>
  <si>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</si>
  <si>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</si>
  <si>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</si>
  <si>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</si>
  <si>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</si>
  <si>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</si>
  <si>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</si>
  <si>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</si>
  <si>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</si>
  <si>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</si>
  <si>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</si>
  <si>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</si>
  <si>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</si>
  <si>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</si>
  <si>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</si>
  <si>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</si>
  <si>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</si>
  <si>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</si>
  <si>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</si>
  <si>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</si>
  <si>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</si>
  <si>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</si>
  <si>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</si>
  <si>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</si>
  <si>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</si>
  <si>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</si>
  <si>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</si>
  <si>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</si>
  <si>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</si>
  <si>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</si>
  <si>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</si>
  <si>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</si>
  <si>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</si>
  <si>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</si>
  <si>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</si>
  <si>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</si>
  <si>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</si>
  <si>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</si>
  <si>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</si>
  <si>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</si>
  <si>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</si>
  <si>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</si>
  <si>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</si>
  <si>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</si>
  <si>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</si>
  <si>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</si>
  <si>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</si>
  <si>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</si>
  <si>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</si>
  <si>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</si>
  <si>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</si>
  <si>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</si>
  <si>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</si>
  <si>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</si>
  <si>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</si>
  <si>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</si>
  <si>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</si>
  <si>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</si>
  <si>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</si>
  <si>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</si>
  <si>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</si>
  <si>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</si>
  <si>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</si>
  <si>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</si>
  <si>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</si>
  <si>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</si>
  <si>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</si>
  <si>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</si>
  <si>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</si>
  <si>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</si>
  <si>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</si>
  <si>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</si>
  <si>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</si>
  <si>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</si>
  <si>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</si>
  <si>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</si>
  <si>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</si>
  <si>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</si>
  <si>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</si>
  <si>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</si>
  <si>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</si>
  <si>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</si>
  <si>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</si>
  <si>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</si>
  <si>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</si>
  <si>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</si>
  <si>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</si>
  <si>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</si>
  <si>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</si>
  <si>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</si>
  <si>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</si>
  <si>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</si>
  <si>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</si>
  <si>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</si>
  <si>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</si>
  <si>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</si>
  <si>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</si>
  <si>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</si>
  <si>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</si>
  <si>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</si>
  <si>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</si>
  <si>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</si>
  <si>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</si>
  <si>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</si>
  <si>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</si>
  <si>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</si>
  <si>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</si>
  <si>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</si>
  <si>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</si>
  <si>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</si>
  <si>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</si>
  <si>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</si>
  <si>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</si>
  <si>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</si>
  <si>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</si>
  <si>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</si>
  <si>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</si>
  <si>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</si>
  <si>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</si>
  <si>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</si>
  <si>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</si>
  <si>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</si>
  <si>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</si>
  <si>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</si>
  <si>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</si>
  <si>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</si>
  <si>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</si>
  <si>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</si>
  <si>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</si>
  <si>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</si>
  <si>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</si>
  <si>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</si>
  <si>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</si>
  <si>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</si>
  <si>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</si>
  <si>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</si>
  <si>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</si>
  <si>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</si>
  <si>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</si>
  <si>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</si>
  <si>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</si>
  <si>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</si>
  <si>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</si>
  <si>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</si>
  <si>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</si>
  <si>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</si>
  <si>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</si>
  <si>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</si>
  <si>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</si>
  <si>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</si>
  <si>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</si>
  <si>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</si>
  <si>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</si>
  <si>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</si>
  <si>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</si>
  <si>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</si>
  <si>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</si>
  <si>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</si>
  <si>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</si>
  <si>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</si>
  <si>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</si>
  <si>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</si>
  <si>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</si>
  <si>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</si>
  <si>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</si>
  <si>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</si>
  <si>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</si>
  <si>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</si>
  <si>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</si>
  <si>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</si>
  <si>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</si>
  <si>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</si>
  <si>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</si>
  <si>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</si>
  <si>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</si>
  <si>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</si>
  <si>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</si>
  <si>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</si>
  <si>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</si>
  <si>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</si>
  <si>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</si>
  <si>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</si>
  <si>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</si>
  <si>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</si>
  <si>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</si>
  <si>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</si>
  <si>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</si>
  <si>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</si>
  <si>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</si>
  <si>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</si>
  <si>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</si>
  <si>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</si>
  <si>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</si>
  <si>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</si>
  <si>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</si>
  <si>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</si>
  <si>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</si>
  <si>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</si>
  <si>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</si>
  <si>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</si>
  <si>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</si>
  <si>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</si>
  <si>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</si>
  <si>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</si>
  <si>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</si>
  <si>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</si>
  <si>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</si>
  <si>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</si>
  <si>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</si>
  <si>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</si>
  <si>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</si>
  <si>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</si>
  <si>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</si>
  <si>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</si>
  <si>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</si>
  <si>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</si>
  <si>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</si>
  <si>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</si>
  <si>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</si>
  <si>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</si>
  <si>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</si>
  <si>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</si>
  <si>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</si>
  <si>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</si>
  <si>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</si>
  <si>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</si>
  <si>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</si>
  <si>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</si>
  <si>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</si>
  <si>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</si>
  <si>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</si>
  <si>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</si>
  <si>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</si>
  <si>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</si>
  <si>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</si>
  <si>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</si>
  <si>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</si>
  <si>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</si>
  <si>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</si>
  <si>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</si>
  <si>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</si>
  <si>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</si>
  <si>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</si>
  <si>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</si>
  <si>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</si>
  <si>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</si>
  <si>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</si>
  <si>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</si>
  <si>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</si>
  <si>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</si>
  <si>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</si>
  <si>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</si>
  <si>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</si>
  <si>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</si>
  <si>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</si>
  <si>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</si>
  <si>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</si>
  <si>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</si>
  <si>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</si>
  <si>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</si>
  <si>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</si>
  <si>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</si>
  <si>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</si>
  <si>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</si>
  <si>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</si>
  <si>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</si>
  <si>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</si>
  <si>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</si>
  <si>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</si>
  <si>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</si>
  <si>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</si>
  <si>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</si>
  <si>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</si>
  <si>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</si>
  <si>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</si>
  <si>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</si>
  <si>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</si>
  <si>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</si>
  <si>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</si>
  <si>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</si>
  <si>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</si>
  <si>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</si>
  <si>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</si>
  <si>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</si>
  <si>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</si>
  <si>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</si>
  <si>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</si>
  <si>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</si>
  <si>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</si>
  <si>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</si>
  <si>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</si>
  <si>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</si>
  <si>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</si>
  <si>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</si>
  <si>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</si>
  <si>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</si>
  <si>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</si>
  <si>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</si>
  <si>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</si>
  <si>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</si>
  <si>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</si>
  <si>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</si>
  <si>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</si>
  <si>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</si>
  <si>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</si>
  <si>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</si>
  <si>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</si>
  <si>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</si>
  <si>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</si>
  <si>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</si>
  <si>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</si>
  <si>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</si>
  <si>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</si>
  <si>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</si>
  <si>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</si>
  <si>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</si>
  <si>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</si>
  <si>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</si>
  <si>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</si>
  <si>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</si>
  <si>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</si>
  <si>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</si>
  <si>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</si>
  <si>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</si>
  <si>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</si>
  <si>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</si>
  <si>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</si>
  <si>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</si>
  <si>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</si>
  <si>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</si>
  <si>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</si>
  <si>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</si>
  <si>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</si>
  <si>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</si>
  <si>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</si>
  <si>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</si>
  <si>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</si>
  <si>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</si>
  <si>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</si>
  <si>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</si>
  <si>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</si>
  <si>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</si>
  <si>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</si>
  <si>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</si>
  <si>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</si>
  <si>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</si>
  <si>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</si>
  <si>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</si>
  <si>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</si>
  <si>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</si>
  <si>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</si>
  <si>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</si>
  <si>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</si>
  <si>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</si>
  <si>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</si>
  <si>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</si>
  <si>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</si>
  <si>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</si>
  <si>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</si>
  <si>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</si>
  <si>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</si>
  <si>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</si>
  <si>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</si>
  <si>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</si>
  <si>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</si>
  <si>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</si>
  <si>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</si>
  <si>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</si>
  <si>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</si>
  <si>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</si>
  <si>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</si>
  <si>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</si>
  <si>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</si>
  <si>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</si>
  <si>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</si>
  <si>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</si>
  <si>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</si>
  <si>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</si>
  <si>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</si>
  <si>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</si>
  <si>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</si>
  <si>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</si>
  <si>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</si>
  <si>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</si>
  <si>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</si>
  <si>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</si>
  <si>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</si>
  <si>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</si>
  <si>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</si>
  <si>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</si>
  <si>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</si>
  <si>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</si>
  <si>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</si>
  <si>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</si>
  <si>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</si>
  <si>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</si>
  <si>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</si>
  <si>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</si>
  <si>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</si>
  <si>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</si>
  <si>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</si>
  <si>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</si>
  <si>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</si>
  <si>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</si>
  <si>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</si>
  <si>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</si>
  <si>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</si>
  <si>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</si>
  <si>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</si>
  <si>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</si>
  <si>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</si>
  <si>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</si>
  <si>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</si>
  <si>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</si>
  <si>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</si>
  <si>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</si>
  <si>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</si>
  <si>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</si>
  <si>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</si>
  <si>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</si>
  <si>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</si>
  <si>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</si>
  <si>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</si>
  <si>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</si>
  <si>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</si>
  <si>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</si>
  <si>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</si>
  <si>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</si>
  <si>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</si>
  <si>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</si>
  <si>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</si>
  <si>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</si>
  <si>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</si>
  <si>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</si>
  <si>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</si>
  <si>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</si>
  <si>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</si>
  <si>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</si>
  <si>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</si>
  <si>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</si>
  <si>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</si>
  <si>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</si>
  <si>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</si>
  <si>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</si>
  <si>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</si>
  <si>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</si>
  <si>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</si>
  <si>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</si>
  <si>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</si>
  <si>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</si>
  <si>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</si>
  <si>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</si>
  <si>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</si>
  <si>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</si>
  <si>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</si>
  <si>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</si>
  <si>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</si>
  <si>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</si>
  <si>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</si>
  <si>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</si>
  <si>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</si>
  <si>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</si>
  <si>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</si>
  <si>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</si>
  <si>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</si>
  <si>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</si>
  <si>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</si>
  <si>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</si>
  <si>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</si>
  <si>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</si>
  <si>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</si>
  <si>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</si>
  <si>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</si>
  <si>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</si>
  <si>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</si>
  <si>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</si>
  <si>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</si>
  <si>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</si>
  <si>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</si>
  <si>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</si>
  <si>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</si>
  <si>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</si>
  <si>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</si>
  <si>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</si>
  <si>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</si>
  <si>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</si>
  <si>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</si>
  <si>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</si>
  <si>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</si>
  <si>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</si>
  <si>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</si>
  <si>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</si>
  <si>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</si>
  <si>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</si>
  <si>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</si>
  <si>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</si>
  <si>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</si>
  <si>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</si>
  <si>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</si>
  <si>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</si>
  <si>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</si>
  <si>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</si>
  <si>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</si>
  <si>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</si>
  <si>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</si>
  <si>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</si>
  <si>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</si>
  <si>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</si>
  <si>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</si>
  <si>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</si>
  <si>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</si>
  <si>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</si>
  <si>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</si>
  <si>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</si>
  <si>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</si>
  <si>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</si>
  <si>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</si>
  <si>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</si>
  <si>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</si>
  <si>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</si>
  <si>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</si>
  <si>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</si>
  <si>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</si>
  <si>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</si>
  <si>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</si>
  <si>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</si>
  <si>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</si>
  <si>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</si>
  <si>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</si>
  <si>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</si>
  <si>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</si>
  <si>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</si>
  <si>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</si>
  <si>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</si>
  <si>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</si>
  <si>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</si>
  <si>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</si>
  <si>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</si>
  <si>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</si>
  <si>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</si>
  <si>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</si>
  <si>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</si>
  <si>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</si>
  <si>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</si>
  <si>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</si>
  <si>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</si>
  <si>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</si>
  <si>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</si>
  <si>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</si>
  <si>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</si>
  <si>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</si>
  <si>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</si>
  <si>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</si>
  <si>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</si>
  <si>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</si>
  <si>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</si>
  <si>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</si>
  <si>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</si>
  <si>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</si>
  <si>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</si>
  <si>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</si>
  <si>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</si>
  <si>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</si>
  <si>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</si>
  <si>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</si>
  <si>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</si>
  <si>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</si>
  <si>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</si>
  <si>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</si>
  <si>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</si>
  <si>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</si>
  <si>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</si>
  <si>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</si>
  <si>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</si>
  <si>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</si>
  <si>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</si>
  <si>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</si>
  <si>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</si>
  <si>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</si>
  <si>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</si>
  <si>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</si>
  <si>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</si>
  <si>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</si>
  <si>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</si>
  <si>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</si>
  <si>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</si>
  <si>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</si>
  <si>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</si>
  <si>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</si>
  <si>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</si>
  <si>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</si>
  <si>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</si>
  <si>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</si>
  <si>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</si>
  <si>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</si>
  <si>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</si>
  <si>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</si>
  <si>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</si>
  <si>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</si>
  <si>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</si>
  <si>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</si>
  <si>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</si>
  <si>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</si>
  <si>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</si>
  <si>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</si>
  <si>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</si>
  <si>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</si>
  <si>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</si>
  <si>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</si>
  <si>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</si>
  <si>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</si>
  <si>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</si>
  <si>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</si>
  <si>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</si>
  <si>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</si>
  <si>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</si>
  <si>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</si>
  <si>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</si>
  <si>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</si>
  <si>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</si>
  <si>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</si>
  <si>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</si>
  <si>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</si>
  <si>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</si>
  <si>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</si>
  <si>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</si>
  <si>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</si>
  <si>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</si>
  <si>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</si>
  <si>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</si>
  <si>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</si>
  <si>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</si>
  <si>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</si>
  <si>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</si>
  <si>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</si>
  <si>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</si>
  <si>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</si>
  <si>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</si>
  <si>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</si>
  <si>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</si>
  <si>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</si>
  <si>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</si>
  <si>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</si>
  <si>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</si>
  <si>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</si>
  <si>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</si>
  <si>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</si>
  <si>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</si>
  <si>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</si>
  <si>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</si>
  <si>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</si>
  <si>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</si>
  <si>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</si>
  <si>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</si>
  <si>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</si>
  <si>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</si>
  <si>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</si>
  <si>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</si>
  <si>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</si>
  <si>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</si>
  <si>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</si>
  <si>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</si>
  <si>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</si>
  <si>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</si>
  <si>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</si>
  <si>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</si>
  <si>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</si>
  <si>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</si>
  <si>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</si>
  <si>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</si>
  <si>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</si>
  <si>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</si>
  <si>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</si>
  <si>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</si>
  <si>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</si>
  <si>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</si>
  <si>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</si>
  <si>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</si>
  <si>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</si>
  <si>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</si>
  <si>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</si>
  <si>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</si>
  <si>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</si>
  <si>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</si>
  <si>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</si>
  <si>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</si>
  <si>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</si>
  <si>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</si>
  <si>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</si>
  <si>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</si>
  <si>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</si>
  <si>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</si>
  <si>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</si>
  <si>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</si>
  <si>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</si>
  <si>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</si>
  <si>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</si>
  <si>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</si>
  <si>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</si>
  <si>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</si>
  <si>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</si>
  <si>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</si>
  <si>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</si>
  <si>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</si>
  <si>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</si>
  <si>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</si>
  <si>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</si>
  <si>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</si>
  <si>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</si>
  <si>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</si>
  <si>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</si>
  <si>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</si>
  <si>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</si>
  <si>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</si>
  <si>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</si>
  <si>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</si>
  <si>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</si>
  <si>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</si>
  <si>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</si>
  <si>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</si>
  <si>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</si>
  <si>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</si>
  <si>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</si>
  <si>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</si>
  <si>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</si>
  <si>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</si>
  <si>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</si>
  <si>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</si>
  <si>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</si>
  <si>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</si>
  <si>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</si>
  <si>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</si>
  <si>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</si>
  <si>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</si>
  <si>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</si>
  <si>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</si>
  <si>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</si>
  <si>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</si>
  <si>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</si>
  <si>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</si>
  <si>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</si>
  <si>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</si>
  <si>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</si>
  <si>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</si>
  <si>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</si>
  <si>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</si>
  <si>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</si>
  <si>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</si>
  <si>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</si>
  <si>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</si>
  <si>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</si>
  <si>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</si>
  <si>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</si>
  <si>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</si>
  <si>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</si>
  <si>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</si>
  <si>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</si>
  <si>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</si>
  <si>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</si>
  <si>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</si>
  <si>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</si>
  <si>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</si>
  <si>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</si>
  <si>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</si>
  <si>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</si>
  <si>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</si>
  <si>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</si>
  <si>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</si>
  <si>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</si>
  <si>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</si>
  <si>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</si>
  <si>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</si>
  <si>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</si>
  <si>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</si>
  <si>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</si>
  <si>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</si>
  <si>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</si>
  <si>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</si>
  <si>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</si>
  <si>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</si>
  <si>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</si>
  <si>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</si>
  <si>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</si>
  <si>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</si>
  <si>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</si>
  <si>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</si>
  <si>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</si>
  <si>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</si>
  <si>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</si>
  <si>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</si>
  <si>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</si>
  <si>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</si>
  <si>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</si>
  <si>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</si>
  <si>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</si>
  <si>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</si>
  <si>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</si>
  <si>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</si>
  <si>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</si>
  <si>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</si>
  <si>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</si>
  <si>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</si>
  <si>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</si>
  <si>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</si>
  <si>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</si>
  <si>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</si>
  <si>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</si>
  <si>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</si>
  <si>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</si>
  <si>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</si>
  <si>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</si>
  <si>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</si>
  <si>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</si>
  <si>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</si>
  <si>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</si>
  <si>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</si>
  <si>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</si>
  <si>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</si>
  <si>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</si>
  <si>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</si>
  <si>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</si>
  <si>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</si>
  <si>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</si>
  <si>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</si>
  <si>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</si>
  <si>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</si>
  <si>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</si>
  <si>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</si>
  <si>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</si>
  <si>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</si>
  <si>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</si>
  <si>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</si>
  <si>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</si>
  <si>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</si>
  <si>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</si>
  <si>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</si>
  <si>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</si>
  <si>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</si>
  <si>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</si>
  <si>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</si>
  <si>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</si>
  <si>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</si>
  <si>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</si>
  <si>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</si>
  <si>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</si>
  <si>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</si>
  <si>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</si>
  <si>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</si>
  <si>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</si>
  <si>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</si>
  <si>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</si>
  <si>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</si>
  <si>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</si>
  <si>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</si>
  <si>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</si>
  <si>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</si>
  <si>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</si>
  <si>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</si>
  <si>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</si>
  <si>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</si>
  <si>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</si>
  <si>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</si>
  <si>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</si>
  <si>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</si>
  <si>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</si>
  <si>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</si>
  <si>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</si>
  <si>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</si>
  <si>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</si>
  <si>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</si>
  <si>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</si>
  <si>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</si>
  <si>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</si>
  <si>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</si>
  <si>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</si>
  <si>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</si>
  <si>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</si>
  <si>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</si>
  <si>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</si>
  <si>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</si>
  <si>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</si>
  <si>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</si>
  <si>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</si>
  <si>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</si>
  <si>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</si>
  <si>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</si>
  <si>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</si>
  <si>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</si>
  <si>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</si>
  <si>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</si>
  <si>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</si>
  <si>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</si>
  <si>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</si>
  <si>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</si>
  <si>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</si>
  <si>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</si>
  <si>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</si>
  <si>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</si>
  <si>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</si>
  <si>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</si>
  <si>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</si>
  <si>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</si>
  <si>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</si>
  <si>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</si>
  <si>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</si>
  <si>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</si>
  <si>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</si>
  <si>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</si>
  <si>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</si>
  <si>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</si>
  <si>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</si>
  <si>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</si>
  <si>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</si>
  <si>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</si>
  <si>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</si>
  <si>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</si>
  <si>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</si>
  <si>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</si>
  <si>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</si>
  <si>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</si>
  <si>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</si>
  <si>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</si>
  <si>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</si>
  <si>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</si>
  <si>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</si>
  <si>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</si>
  <si>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</si>
  <si>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</si>
  <si>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</si>
  <si>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</si>
  <si>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</si>
  <si>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</si>
  <si>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</si>
  <si>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</si>
  <si>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</si>
  <si>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</si>
  <si>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</si>
  <si>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</si>
  <si>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</si>
  <si>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</si>
  <si>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</si>
  <si>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</si>
  <si>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</si>
  <si>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</si>
  <si>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</si>
  <si>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</si>
  <si>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</si>
  <si>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</si>
  <si>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</si>
  <si>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</si>
  <si>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</si>
  <si>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</si>
  <si>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</si>
  <si>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</si>
  <si>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</si>
  <si>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</si>
  <si>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</si>
  <si>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</si>
  <si>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</si>
  <si>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</si>
  <si>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</si>
  <si>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</si>
  <si>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</si>
  <si>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</si>
  <si>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</si>
  <si>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</si>
  <si>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</si>
  <si>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</si>
  <si>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</si>
  <si>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</si>
  <si>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</si>
  <si>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</si>
  <si>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</si>
  <si>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</si>
  <si>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</si>
  <si>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</si>
  <si>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</si>
  <si>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</si>
  <si>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</si>
  <si>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</si>
  <si>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</si>
  <si>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</si>
  <si>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</si>
  <si>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</si>
  <si>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</si>
  <si>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</si>
  <si>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</si>
  <si>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</si>
  <si>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</si>
  <si>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</si>
  <si>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</si>
  <si>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</si>
  <si>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</si>
  <si>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</si>
  <si>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</si>
  <si>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</si>
  <si>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</si>
  <si>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</si>
  <si>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</si>
  <si>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</si>
  <si>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</si>
  <si>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</si>
  <si>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</si>
  <si>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</si>
  <si>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</si>
  <si>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</si>
  <si>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</si>
  <si>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</si>
  <si>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</si>
  <si>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</si>
  <si>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</si>
  <si>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</si>
  <si>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</si>
  <si>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</si>
  <si>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</si>
  <si>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</si>
  <si>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</si>
  <si>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</si>
  <si>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</si>
  <si>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</si>
  <si>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</si>
  <si>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</si>
  <si>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</si>
  <si>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</si>
  <si>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</si>
  <si>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</si>
  <si>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</si>
  <si>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</si>
  <si>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</si>
  <si>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</si>
  <si>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</si>
  <si>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</si>
  <si>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</si>
  <si>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</si>
  <si>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</si>
  <si>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</si>
  <si>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</si>
  <si>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</si>
  <si>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</si>
  <si>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</si>
  <si>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</si>
  <si>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</si>
  <si>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</si>
  <si>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</si>
  <si>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</si>
  <si>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</si>
  <si>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</si>
  <si>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</si>
  <si>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</si>
  <si>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</si>
  <si>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</si>
  <si>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</si>
  <si>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</si>
  <si>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</si>
  <si>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</si>
  <si>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</si>
  <si>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</si>
  <si>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</si>
  <si>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</si>
  <si>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</si>
  <si>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</si>
  <si>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</si>
  <si>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</si>
  <si>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</si>
  <si>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</si>
  <si>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</si>
  <si>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</si>
  <si>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</si>
  <si>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</si>
  <si>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</si>
  <si>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</si>
  <si>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</si>
  <si>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</si>
  <si>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</si>
  <si>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</si>
  <si>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</si>
  <si>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</si>
  <si>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</si>
  <si>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</si>
  <si>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</si>
  <si>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</si>
  <si>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</si>
  <si>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</si>
  <si>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</si>
  <si>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</si>
  <si>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</si>
  <si>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</si>
  <si>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</si>
  <si>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</si>
  <si>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</si>
  <si>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</si>
  <si>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</si>
  <si>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</si>
  <si>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</si>
  <si>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</si>
  <si>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</si>
  <si>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</si>
  <si>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</si>
  <si>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</si>
  <si>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</si>
  <si>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</si>
  <si>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</si>
  <si>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</si>
  <si>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</si>
  <si>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</si>
  <si>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</si>
  <si>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</si>
  <si>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</si>
  <si>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</si>
  <si>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</si>
  <si>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</si>
  <si>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</si>
  <si>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</si>
  <si>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</si>
  <si>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</si>
  <si>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</si>
  <si>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</si>
  <si>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</si>
  <si>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</si>
  <si>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</si>
  <si>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</si>
  <si>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</si>
  <si>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</si>
  <si>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</si>
  <si>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</si>
  <si>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</si>
  <si>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</si>
  <si>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</si>
  <si>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</si>
  <si>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</si>
  <si>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</si>
  <si>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</si>
  <si>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</si>
  <si>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</si>
  <si>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</si>
  <si>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</si>
  <si>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</si>
  <si>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</si>
  <si>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</si>
  <si>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</si>
  <si>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</si>
  <si>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</si>
  <si>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</si>
  <si>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</si>
  <si>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</si>
  <si>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</si>
  <si>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</si>
  <si>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</si>
  <si>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</si>
  <si>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</si>
  <si>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</si>
  <si>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</si>
  <si>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</si>
  <si>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</si>
  <si>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</si>
  <si>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</si>
  <si>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</si>
  <si>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</si>
  <si>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</si>
  <si>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</si>
  <si>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</si>
  <si>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</si>
  <si>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</si>
  <si>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</si>
  <si>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</si>
  <si>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</si>
  <si>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</si>
  <si>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</si>
  <si>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</si>
  <si>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</si>
  <si>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</si>
  <si>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</si>
  <si>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</si>
  <si>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</si>
  <si>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</si>
  <si>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</si>
  <si>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</si>
  <si>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</si>
  <si>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</si>
  <si>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</si>
  <si>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</si>
  <si>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</si>
  <si>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</si>
  <si>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</si>
  <si>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</si>
  <si>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</si>
  <si>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</si>
  <si>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</si>
  <si>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</si>
  <si>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</si>
  <si>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</si>
  <si>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</si>
  <si>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</si>
  <si>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</si>
  <si>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</si>
  <si>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</si>
  <si>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</si>
  <si>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</si>
  <si>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</si>
  <si>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</si>
  <si>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</si>
  <si>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</si>
  <si>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</si>
  <si>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</si>
  <si>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</si>
  <si>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</si>
  <si>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</si>
  <si>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</si>
  <si>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</si>
  <si>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</si>
  <si>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</si>
  <si>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</si>
  <si>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</si>
  <si>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</si>
  <si>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</si>
  <si>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</si>
  <si>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</si>
  <si>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</si>
  <si>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</si>
  <si>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</si>
  <si>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</si>
  <si>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</si>
  <si>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</si>
  <si>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</si>
  <si>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</si>
  <si>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</si>
  <si>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</si>
  <si>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</si>
  <si>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</si>
  <si>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</si>
  <si>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</si>
  <si>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</si>
  <si>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</si>
  <si>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</si>
  <si>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</si>
  <si>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</si>
  <si>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</si>
  <si>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</si>
  <si>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</si>
  <si>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</si>
  <si>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</si>
  <si>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</si>
  <si>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</si>
  <si>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</si>
  <si>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</si>
  <si>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</si>
  <si>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</si>
  <si>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</si>
  <si>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</si>
  <si>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</si>
  <si>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</si>
  <si>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</si>
  <si>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</si>
  <si>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</si>
  <si>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</si>
  <si>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</si>
  <si>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</si>
  <si>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</si>
  <si>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</si>
  <si>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</si>
  <si>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</si>
  <si>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</si>
  <si>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</si>
  <si>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</si>
  <si>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</si>
  <si>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</si>
  <si>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</si>
  <si>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</si>
  <si>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</si>
  <si>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</si>
  <si>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</si>
  <si>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</si>
  <si>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</si>
  <si>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</si>
  <si>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</si>
  <si>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</si>
  <si>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</si>
  <si>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</si>
  <si>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</si>
  <si>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</si>
  <si>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</si>
  <si>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</si>
  <si>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</si>
  <si>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</si>
  <si>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</si>
  <si>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</si>
  <si>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</si>
  <si>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</si>
  <si>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</si>
  <si>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</si>
  <si>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</si>
  <si>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</si>
  <si>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</si>
  <si>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</si>
  <si>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</si>
  <si>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</si>
  <si>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</si>
  <si>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</si>
  <si>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</si>
  <si>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</si>
  <si>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</si>
  <si>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</si>
  <si>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</si>
  <si>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</si>
  <si>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</si>
  <si>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</si>
  <si>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</si>
  <si>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</si>
  <si>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</si>
  <si>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</si>
  <si>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</si>
  <si>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</si>
  <si>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</si>
  <si>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</si>
  <si>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</si>
  <si>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</si>
  <si>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</si>
  <si>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</si>
  <si>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</si>
  <si>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</si>
  <si>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</si>
  <si>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</si>
  <si>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</si>
  <si>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</si>
  <si>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</si>
  <si>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</si>
  <si>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</si>
  <si>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</si>
  <si>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</si>
  <si>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</si>
  <si>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</si>
  <si>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</si>
  <si>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</si>
  <si>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</si>
  <si>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</si>
  <si>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</si>
  <si>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</si>
  <si>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</si>
  <si>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</si>
  <si>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</si>
  <si>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</si>
  <si>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</si>
  <si>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</si>
  <si>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</si>
  <si>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</si>
  <si>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</si>
  <si>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</si>
  <si>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</si>
  <si>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</si>
  <si>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</si>
  <si>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</si>
  <si>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</si>
  <si>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</si>
  <si>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</si>
  <si>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</si>
  <si>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</si>
  <si>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</si>
  <si>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</si>
  <si>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</si>
  <si>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</si>
  <si>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</si>
  <si>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</si>
  <si>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</si>
  <si>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</si>
  <si>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</si>
  <si>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</si>
  <si>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</si>
  <si>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</si>
  <si>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</si>
  <si>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</si>
  <si>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</si>
  <si>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</si>
  <si>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</si>
  <si>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</si>
  <si>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</si>
  <si>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</si>
  <si>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</si>
  <si>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</si>
  <si>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</si>
  <si>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</si>
  <si>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</si>
  <si>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</si>
  <si>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</si>
  <si>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</si>
  <si>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</si>
  <si>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</si>
  <si>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</si>
  <si>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</si>
  <si>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</si>
  <si>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</si>
  <si>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</si>
  <si>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</si>
  <si>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</si>
  <si>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</si>
  <si>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</si>
  <si>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</si>
  <si>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</si>
  <si>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</si>
  <si>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</si>
  <si>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</si>
  <si>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</si>
  <si>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</si>
  <si>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</si>
  <si>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</si>
  <si>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</si>
  <si>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</si>
  <si>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</si>
  <si>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</si>
  <si>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</si>
  <si>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</si>
  <si>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</si>
  <si>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</si>
  <si>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</si>
  <si>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</si>
  <si>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</si>
  <si>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</si>
  <si>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</si>
  <si>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</si>
  <si>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</si>
  <si>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</si>
  <si>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</si>
  <si>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</si>
  <si>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</si>
  <si>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</si>
  <si>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</si>
  <si>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</si>
  <si>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</si>
  <si>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</si>
  <si>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</si>
  <si>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</si>
  <si>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</si>
  <si>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</si>
  <si>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</si>
  <si>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</si>
  <si>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</si>
  <si>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</si>
  <si>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</si>
  <si>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</si>
  <si>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</si>
  <si>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</si>
  <si>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</si>
  <si>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</si>
  <si>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</si>
  <si>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</si>
  <si>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</si>
  <si>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</si>
  <si>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</si>
  <si>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</si>
  <si>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</si>
  <si>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</si>
  <si>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</si>
  <si>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</si>
  <si>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</si>
  <si>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</si>
  <si>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</si>
  <si>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</si>
  <si>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</si>
  <si>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</si>
  <si>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</si>
  <si>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</si>
  <si>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</si>
  <si>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</si>
  <si>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</si>
  <si>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</si>
  <si>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</si>
  <si>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</si>
  <si>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</si>
  <si>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</si>
  <si>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</si>
  <si>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</si>
  <si>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</si>
  <si>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</si>
  <si>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</si>
  <si>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</si>
  <si>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</si>
  <si>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</si>
  <si>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</si>
  <si>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</si>
  <si>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</si>
  <si>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</si>
  <si>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</si>
  <si>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</si>
  <si>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</si>
  <si>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</si>
  <si>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</si>
  <si>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</si>
  <si>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</si>
  <si>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</si>
  <si>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</si>
  <si>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</si>
  <si>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</si>
  <si>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</si>
  <si>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</si>
  <si>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</si>
  <si>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</si>
  <si>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</si>
  <si>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</si>
  <si>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</si>
  <si>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</si>
  <si>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</si>
  <si>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</si>
  <si>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</si>
  <si>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</si>
  <si>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</si>
  <si>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</si>
  <si>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</si>
  <si>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</si>
  <si>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</si>
  <si>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</si>
  <si>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</si>
  <si>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</si>
  <si>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</si>
  <si>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</si>
  <si>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</si>
  <si>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</si>
  <si>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</si>
  <si>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</si>
  <si>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</si>
  <si>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</si>
  <si>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</si>
  <si>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</si>
  <si>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</si>
  <si>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</si>
  <si>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</si>
  <si>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</si>
  <si>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</si>
  <si>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</si>
  <si>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</si>
  <si>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</si>
  <si>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</si>
  <si>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</si>
  <si>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</si>
  <si>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</si>
  <si>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</si>
  <si>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</si>
  <si>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</si>
  <si>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</si>
  <si>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</si>
  <si>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</si>
  <si>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</si>
  <si>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</si>
  <si>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</si>
  <si>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</si>
  <si>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</si>
  <si>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</si>
  <si>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</si>
  <si>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</si>
  <si>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</si>
  <si>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</si>
  <si>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</si>
  <si>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</si>
  <si>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</si>
  <si>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</si>
  <si>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</si>
  <si>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</si>
  <si>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</si>
  <si>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</si>
  <si>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</si>
  <si>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</si>
  <si>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</si>
  <si>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</si>
  <si>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</si>
  <si>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</si>
  <si>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</si>
  <si>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</si>
  <si>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</si>
  <si>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</si>
  <si>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</si>
  <si>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</si>
  <si>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</si>
  <si>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</si>
  <si>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</si>
  <si>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</si>
  <si>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</si>
  <si>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</si>
  <si>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</si>
  <si>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</si>
  <si>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</si>
  <si>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</si>
  <si>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</si>
  <si>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</si>
  <si>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</si>
  <si>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</si>
  <si>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</si>
  <si>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</si>
  <si>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</si>
  <si>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</si>
  <si>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</si>
  <si>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</si>
  <si>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</si>
  <si>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</si>
  <si>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</si>
  <si>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</si>
  <si>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</si>
  <si>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</si>
  <si>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</si>
  <si>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</si>
  <si>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</si>
  <si>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</si>
  <si>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</si>
  <si>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</si>
  <si>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</si>
  <si>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</si>
  <si>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</si>
  <si>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</si>
  <si>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</si>
  <si>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</si>
  <si>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</si>
  <si>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</si>
  <si>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</si>
  <si>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</si>
  <si>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</si>
  <si>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</si>
  <si>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</si>
  <si>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</si>
  <si>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</si>
  <si>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</si>
  <si>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</si>
  <si>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</si>
  <si>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</si>
  <si>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</si>
  <si>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</si>
  <si>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</si>
  <si>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</si>
  <si>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</si>
  <si>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</si>
  <si>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</si>
  <si>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</si>
  <si>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</si>
  <si>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</si>
  <si>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</si>
  <si>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</si>
  <si>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</si>
  <si>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</si>
  <si>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</si>
  <si>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</si>
  <si>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</si>
  <si>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</si>
  <si>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</si>
  <si>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</si>
  <si>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</si>
  <si>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</si>
  <si>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</si>
  <si>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</si>
  <si>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</si>
  <si>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</si>
  <si>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</si>
  <si>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</si>
  <si>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</si>
  <si>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</si>
  <si>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</si>
  <si>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</si>
  <si>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</si>
  <si>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</si>
  <si>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</si>
  <si>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</si>
  <si>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</si>
  <si>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</si>
  <si>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</si>
  <si>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</si>
  <si>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</si>
  <si>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</si>
  <si>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</si>
  <si>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</si>
  <si>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</si>
  <si>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</si>
  <si>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</si>
  <si>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</si>
  <si>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</si>
  <si>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</si>
  <si>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</si>
  <si>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</si>
  <si>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</si>
  <si>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</si>
  <si>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</si>
  <si>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</si>
  <si>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</si>
  <si>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</si>
  <si>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</si>
  <si>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</si>
  <si>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</si>
  <si>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</si>
  <si>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</si>
  <si>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</si>
  <si>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</si>
  <si>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</si>
  <si>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</si>
  <si>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</si>
  <si>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</si>
  <si>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</si>
  <si>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</si>
  <si>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</si>
  <si>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</si>
  <si>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</si>
  <si>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</si>
  <si>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</si>
  <si>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</si>
  <si>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</si>
  <si>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</si>
  <si>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</si>
  <si>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</si>
  <si>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</si>
  <si>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</si>
  <si>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</si>
  <si>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</si>
  <si>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</si>
  <si>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</si>
  <si>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</si>
  <si>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</si>
  <si>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</si>
  <si>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</si>
  <si>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</si>
  <si>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</si>
  <si>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</si>
  <si>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</si>
  <si>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</si>
  <si>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</si>
  <si>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</si>
  <si>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</si>
  <si>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</si>
  <si>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</si>
  <si>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</si>
  <si>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</si>
  <si>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</si>
  <si>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</si>
  <si>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</si>
  <si>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</si>
  <si>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</si>
  <si>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</si>
  <si>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</si>
  <si>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</si>
  <si>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</si>
  <si>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</si>
  <si>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</si>
  <si>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</si>
  <si>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</si>
  <si>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</si>
  <si>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</si>
  <si>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</si>
  <si>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</si>
  <si>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</si>
  <si>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</si>
  <si>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</si>
  <si>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</si>
  <si>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</si>
  <si>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</si>
  <si>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</si>
  <si>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</si>
  <si>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</si>
  <si>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</si>
  <si>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</si>
  <si>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</si>
  <si>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</si>
  <si>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</si>
  <si>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</si>
  <si>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</si>
  <si>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</si>
  <si>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</si>
  <si>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</si>
  <si>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</si>
  <si>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</si>
  <si>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</si>
  <si>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</si>
  <si>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</si>
  <si>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</si>
  <si>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</si>
  <si>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</si>
  <si>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</si>
  <si>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</si>
  <si>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</si>
  <si>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</si>
  <si>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</si>
  <si>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</si>
  <si>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</si>
  <si>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</si>
  <si>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</si>
  <si>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</si>
  <si>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</si>
  <si>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</si>
  <si>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</si>
  <si>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</si>
  <si>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</si>
  <si>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</si>
  <si>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</si>
  <si>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</si>
  <si>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</si>
  <si>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</si>
  <si>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</si>
  <si>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</si>
  <si>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</si>
  <si>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</si>
  <si>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</si>
  <si>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</si>
  <si>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</si>
  <si>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</si>
  <si>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</si>
  <si>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</si>
  <si>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</si>
  <si>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</si>
  <si>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</si>
  <si>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</si>
  <si>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</si>
  <si>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</si>
  <si>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</si>
  <si>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</si>
  <si>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</si>
  <si>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</si>
  <si>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</si>
  <si>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</si>
  <si>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</si>
  <si>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</si>
  <si>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</si>
  <si>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</si>
  <si>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</si>
  <si>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</si>
  <si>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</si>
  <si>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</si>
  <si>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</si>
  <si>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</si>
  <si>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</si>
  <si>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</si>
  <si>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</si>
  <si>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</si>
  <si>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</si>
  <si>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</si>
  <si>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</si>
  <si>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</si>
  <si>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</si>
  <si>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</si>
  <si>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</si>
  <si>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</si>
  <si>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</si>
  <si>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</si>
  <si>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</si>
  <si>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</si>
  <si>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</si>
  <si>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</si>
  <si>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</si>
  <si>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</si>
  <si>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</si>
  <si>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</si>
  <si>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</si>
  <si>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</si>
  <si>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</si>
  <si>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</si>
  <si>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</si>
  <si>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</si>
  <si>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</si>
  <si>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</si>
  <si>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</si>
  <si>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</si>
  <si>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</si>
  <si>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</si>
  <si>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</si>
  <si>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</si>
  <si>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</si>
  <si>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</si>
  <si>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</si>
  <si>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</si>
  <si>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</si>
  <si>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</si>
  <si>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</si>
  <si>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</si>
  <si>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</si>
  <si>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</si>
  <si>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</si>
  <si>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</si>
  <si>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</si>
  <si>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</si>
  <si>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</si>
  <si>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</si>
  <si>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</si>
  <si>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</si>
  <si>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</si>
  <si>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</si>
  <si>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</si>
  <si>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</si>
  <si>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</si>
  <si>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</si>
  <si>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</si>
  <si>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</si>
  <si>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</si>
  <si>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</si>
  <si>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</si>
  <si>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</si>
  <si>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</si>
  <si>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</si>
  <si>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</si>
  <si>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</si>
  <si>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</si>
  <si>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</si>
  <si>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</si>
  <si>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</si>
  <si>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</si>
  <si>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</si>
  <si>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</si>
  <si>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</si>
  <si>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</si>
  <si>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</si>
  <si>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</si>
  <si>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</si>
  <si>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</si>
  <si>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</si>
  <si>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</si>
  <si>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</si>
  <si>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</si>
  <si>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</si>
  <si>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</si>
  <si>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</si>
  <si>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</si>
  <si>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</si>
  <si>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</si>
  <si>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</si>
  <si>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</si>
  <si>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</si>
  <si>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</si>
  <si>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</si>
  <si>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</si>
  <si>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</si>
  <si>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</si>
  <si>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</si>
  <si>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</si>
  <si>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</si>
  <si>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</si>
  <si>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</si>
  <si>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</si>
  <si>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</si>
  <si>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</si>
  <si>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</si>
  <si>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</si>
  <si>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</si>
  <si>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</si>
  <si>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</si>
  <si>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</si>
  <si>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</si>
  <si>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</si>
  <si>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</si>
  <si>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</si>
  <si>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</si>
  <si>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</si>
  <si>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</si>
  <si>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</si>
  <si>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</si>
  <si>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</si>
  <si>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</si>
  <si>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</si>
  <si>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</si>
  <si>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</si>
  <si>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</si>
  <si>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</si>
  <si>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</si>
  <si>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</si>
  <si>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</si>
  <si>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</si>
  <si>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</si>
  <si>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</si>
  <si>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</si>
  <si>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</si>
  <si>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</si>
  <si>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</si>
  <si>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</si>
  <si>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</si>
  <si>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</si>
  <si>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</si>
  <si>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</si>
  <si>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</si>
  <si>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</si>
  <si>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</si>
  <si>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</si>
  <si>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</si>
  <si>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</si>
  <si>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</si>
  <si>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</si>
  <si>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</si>
  <si>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</si>
  <si>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</si>
  <si>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</si>
  <si>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</si>
  <si>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</si>
  <si>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</si>
  <si>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</si>
  <si>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</si>
  <si>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</si>
  <si>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</si>
  <si>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</si>
  <si>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</si>
  <si>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</si>
  <si>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</si>
  <si>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</si>
  <si>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</si>
  <si>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</si>
  <si>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</si>
  <si>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</si>
  <si>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</si>
  <si>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</si>
  <si>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</si>
  <si>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</si>
  <si>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</si>
  <si>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</si>
  <si>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</si>
  <si>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</si>
  <si>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</si>
  <si>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</si>
  <si>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</si>
  <si>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</si>
  <si>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</si>
  <si>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</si>
  <si>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</si>
  <si>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</si>
  <si>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</si>
  <si>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</si>
  <si>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</si>
  <si>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</si>
  <si>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</si>
  <si>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</si>
  <si>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</si>
  <si>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</si>
  <si>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</si>
  <si>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</si>
  <si>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</si>
  <si>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</si>
  <si>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</si>
  <si>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</si>
  <si>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</si>
  <si>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</si>
  <si>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</si>
  <si>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</si>
  <si>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</si>
  <si>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</si>
  <si>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</si>
  <si>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</si>
  <si>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</si>
  <si>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</si>
  <si>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</si>
  <si>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</si>
  <si>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</si>
  <si>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</si>
  <si>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</si>
  <si>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</si>
  <si>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</si>
  <si>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</si>
  <si>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</si>
  <si>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</si>
  <si>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</si>
  <si>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</si>
  <si>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</si>
  <si>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</si>
  <si>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</si>
  <si>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</si>
  <si>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</si>
  <si>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</si>
  <si>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</si>
  <si>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</si>
  <si>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</si>
  <si>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</si>
  <si>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</si>
  <si>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</si>
  <si>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</si>
  <si>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</si>
  <si>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</si>
  <si>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</si>
  <si>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</si>
  <si>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</si>
  <si>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</si>
  <si>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</si>
  <si>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</si>
  <si>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</si>
  <si>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</si>
  <si>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</si>
  <si>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</si>
  <si>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</si>
  <si>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</si>
  <si>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</si>
  <si>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</si>
  <si>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</si>
  <si>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</si>
  <si>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</si>
  <si>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</si>
  <si>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</si>
  <si>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</si>
  <si>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</si>
  <si>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</si>
  <si>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</si>
  <si>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</si>
  <si>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</si>
  <si>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</si>
  <si>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</si>
  <si>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</si>
  <si>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</si>
  <si>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</si>
  <si>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</si>
  <si>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</si>
  <si>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</si>
  <si>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</si>
  <si>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</si>
  <si>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</si>
  <si>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</si>
  <si>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</si>
  <si>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</si>
  <si>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</si>
  <si>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</si>
  <si>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</si>
  <si>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</si>
  <si>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</si>
  <si>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</si>
  <si>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</si>
  <si>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</si>
  <si>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</si>
  <si>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</si>
  <si>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</si>
  <si>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</si>
  <si>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</si>
  <si>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</si>
  <si>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</si>
  <si>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</si>
  <si>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</si>
  <si>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</si>
  <si>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</si>
  <si>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</si>
  <si>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</si>
  <si>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</si>
  <si>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</si>
  <si>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</si>
  <si>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</si>
  <si>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</si>
  <si>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</si>
  <si>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</si>
  <si>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</si>
  <si>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</si>
  <si>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</si>
  <si>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</si>
  <si>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</si>
  <si>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</si>
  <si>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</si>
  <si>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</si>
  <si>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</si>
  <si>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</si>
  <si>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</si>
  <si>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</si>
  <si>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</si>
  <si>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</si>
  <si>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</si>
  <si>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</si>
  <si>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</si>
  <si>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</si>
  <si>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</si>
  <si>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</si>
  <si>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</si>
  <si>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</si>
  <si>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</si>
  <si>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</si>
  <si>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</si>
  <si>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</si>
  <si>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</si>
  <si>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</si>
  <si>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</si>
  <si>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</si>
  <si>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</si>
  <si>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</si>
  <si>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</si>
  <si>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</si>
  <si>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</si>
  <si>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</si>
  <si>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</si>
  <si>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</si>
  <si>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</si>
  <si>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</si>
  <si>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</si>
  <si>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</si>
  <si>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</si>
  <si>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</si>
  <si>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</si>
  <si>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</si>
  <si>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</si>
  <si>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</si>
  <si>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</si>
  <si>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</si>
  <si>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</si>
  <si>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</si>
  <si>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</si>
  <si>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</si>
  <si>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</si>
  <si>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</si>
  <si>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</si>
  <si>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</si>
  <si>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</si>
  <si>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</si>
  <si>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</si>
  <si>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</si>
  <si>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</si>
  <si>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</si>
  <si>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</si>
  <si>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</si>
  <si>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</si>
  <si>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</si>
  <si>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</si>
  <si>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</si>
  <si>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</si>
  <si>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</si>
  <si>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</si>
  <si>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</si>
  <si>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</si>
  <si>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</si>
  <si>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</si>
  <si>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</si>
  <si>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</si>
  <si>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</si>
  <si>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</si>
  <si>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</si>
  <si>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</si>
  <si>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</si>
  <si>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</si>
  <si>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</si>
  <si>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</si>
  <si>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</si>
  <si>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</si>
  <si>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</si>
  <si>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</si>
  <si>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</si>
  <si>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</si>
  <si>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</si>
  <si>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</si>
  <si>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</si>
  <si>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</si>
  <si>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</si>
  <si>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</si>
  <si>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</si>
  <si>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</si>
  <si>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</si>
  <si>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</si>
  <si>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</si>
  <si>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</si>
  <si>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</si>
  <si>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</si>
  <si>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</si>
  <si>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</si>
  <si>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</si>
  <si>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</si>
  <si>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</si>
  <si>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</si>
  <si>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</si>
  <si>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</si>
  <si>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</si>
  <si>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</si>
  <si>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</si>
  <si>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</si>
  <si>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</si>
  <si>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</si>
  <si>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</si>
  <si>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</si>
  <si>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</si>
  <si>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</si>
  <si>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</si>
  <si>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</si>
  <si>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</si>
  <si>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</si>
  <si>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</si>
  <si>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</si>
  <si>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</si>
  <si>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</si>
  <si>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</si>
  <si>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</si>
  <si>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</si>
  <si>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</si>
  <si>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</si>
  <si>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</si>
  <si>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</si>
  <si>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</si>
  <si>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</si>
  <si>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</si>
  <si>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</si>
  <si>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</si>
  <si>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</si>
  <si>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</si>
  <si>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</si>
  <si>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</si>
  <si>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</si>
  <si>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</si>
  <si>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</si>
  <si>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</si>
  <si>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</si>
  <si>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</si>
  <si>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</si>
  <si>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</si>
  <si>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</si>
  <si>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</si>
  <si>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</si>
  <si>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</si>
  <si>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</si>
  <si>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</si>
  <si>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</si>
  <si>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</si>
  <si>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</si>
  <si>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</si>
  <si>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</si>
  <si>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</si>
  <si>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</si>
  <si>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</si>
  <si>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</si>
  <si>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</si>
  <si>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</si>
  <si>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</si>
  <si>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</si>
  <si>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</si>
  <si>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</si>
  <si>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</si>
  <si>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</si>
  <si>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</si>
  <si>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</si>
  <si>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</si>
  <si>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</si>
  <si>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</si>
  <si>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</si>
  <si>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</si>
  <si>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</si>
  <si>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</si>
  <si>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</si>
  <si>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</si>
  <si>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</si>
  <si>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</si>
  <si>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</si>
  <si>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</si>
  <si>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</si>
  <si>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</si>
  <si>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</si>
  <si>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</si>
  <si>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</si>
  <si>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</si>
  <si>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</si>
  <si>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</si>
  <si>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</si>
  <si>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</si>
  <si>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</si>
  <si>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</si>
  <si>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</si>
  <si>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</si>
  <si>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</si>
  <si>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</si>
  <si>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</si>
  <si>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</si>
  <si>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</si>
  <si>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</si>
  <si>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</si>
  <si>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</si>
  <si>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</si>
  <si>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</si>
  <si>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</si>
  <si>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</si>
  <si>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</si>
  <si>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</si>
  <si>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</si>
  <si>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</si>
  <si>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</si>
  <si>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</si>
  <si>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</si>
  <si>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</si>
  <si>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</si>
  <si>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</si>
  <si>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</si>
  <si>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</si>
  <si>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</si>
  <si>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</si>
  <si>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</si>
  <si>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</si>
  <si>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</si>
  <si>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</si>
  <si>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</si>
  <si>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</si>
  <si>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</si>
  <si>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</si>
  <si>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</si>
  <si>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</si>
  <si>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</si>
  <si>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</si>
  <si>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</si>
  <si>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</si>
  <si>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</si>
  <si>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</si>
  <si>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</si>
  <si>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</si>
  <si>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</si>
  <si>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</si>
  <si>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</si>
  <si>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</si>
  <si>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</si>
  <si>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</si>
  <si>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</si>
  <si>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</si>
  <si>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</si>
  <si>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</si>
  <si>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</si>
  <si>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</si>
  <si>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</si>
  <si>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</si>
  <si>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</si>
  <si>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</si>
  <si>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</si>
  <si>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</si>
  <si>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</si>
  <si>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</si>
  <si>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</si>
  <si>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</si>
  <si>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</si>
  <si>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</si>
  <si>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</si>
  <si>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</si>
  <si>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</si>
  <si>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</si>
  <si>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</si>
  <si>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</si>
  <si>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</si>
  <si>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</si>
  <si>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</si>
  <si>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</si>
  <si>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</si>
  <si>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</si>
  <si>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</si>
  <si>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</si>
  <si>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</si>
  <si>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</si>
  <si>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</si>
  <si>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</si>
  <si>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</si>
  <si>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</si>
  <si>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</si>
  <si>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</si>
  <si>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</si>
  <si>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</si>
  <si>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</si>
  <si>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</si>
  <si>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</si>
  <si>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</si>
  <si>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</si>
  <si>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</si>
  <si>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</si>
  <si>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</si>
  <si>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</si>
  <si>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</si>
  <si>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</si>
  <si>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</si>
  <si>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</si>
  <si>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</si>
  <si>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</si>
  <si>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</si>
  <si>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</si>
  <si>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</si>
  <si>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</si>
  <si>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</si>
  <si>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</si>
  <si>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</si>
  <si>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</si>
  <si>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</si>
  <si>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</si>
  <si>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</si>
  <si>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</si>
  <si>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</si>
  <si>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</si>
  <si>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</si>
  <si>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</si>
  <si>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</si>
  <si>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</si>
  <si>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</si>
  <si>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</si>
  <si>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</si>
  <si>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</si>
  <si>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</si>
  <si>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</si>
  <si>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</si>
  <si>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</si>
  <si>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</si>
  <si>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</si>
  <si>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</si>
  <si>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</si>
  <si>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</si>
  <si>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</si>
  <si>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</si>
  <si>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</si>
  <si>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</si>
  <si>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</si>
  <si>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</si>
  <si>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</si>
  <si>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</si>
  <si>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</si>
  <si>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</si>
  <si>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</si>
  <si>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</si>
  <si>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</si>
  <si>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</si>
  <si>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</si>
  <si>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</si>
  <si>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</si>
  <si>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</si>
  <si>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</si>
  <si>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</si>
  <si>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</si>
  <si>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</si>
  <si>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</si>
  <si>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</si>
  <si>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</si>
  <si>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</si>
  <si>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</si>
  <si>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</si>
  <si>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</si>
  <si>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</si>
  <si>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</si>
  <si>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</si>
  <si>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</si>
  <si>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</si>
  <si>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</si>
  <si>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</si>
  <si>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</si>
  <si>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</si>
  <si>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</si>
  <si>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</si>
  <si>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</si>
  <si>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</si>
  <si>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</si>
  <si>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</si>
  <si>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</si>
  <si>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</si>
  <si>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</si>
  <si>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</si>
  <si>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</si>
  <si>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</si>
  <si>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</si>
  <si>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</si>
  <si>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</si>
  <si>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</si>
  <si>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</si>
  <si>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</si>
  <si>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</si>
  <si>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</si>
  <si>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</si>
  <si>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</si>
  <si>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</si>
  <si>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</si>
  <si>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</si>
  <si>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</si>
  <si>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</si>
  <si>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</si>
  <si>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</si>
  <si>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</si>
  <si>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</si>
  <si>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</si>
  <si>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</si>
  <si>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</si>
  <si>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</si>
  <si>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</si>
  <si>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</si>
  <si>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</si>
  <si>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</si>
  <si>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</si>
  <si>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</si>
  <si>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</si>
  <si>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</si>
  <si>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</si>
  <si>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</si>
  <si>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</si>
  <si>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</si>
  <si>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</si>
  <si>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</si>
  <si>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</si>
  <si>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</si>
  <si>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</si>
  <si>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</si>
  <si>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</si>
  <si>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</si>
  <si>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</si>
  <si>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</si>
  <si>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</si>
  <si>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</si>
  <si>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</si>
  <si>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</si>
  <si>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</si>
  <si>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</si>
  <si>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</si>
  <si>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</si>
  <si>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</si>
  <si>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</si>
  <si>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</si>
  <si>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</si>
  <si>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</si>
  <si>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</si>
  <si>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</si>
  <si>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</si>
  <si>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</si>
  <si>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</si>
  <si>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</si>
  <si>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</si>
  <si>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</si>
  <si>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</si>
  <si>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</si>
  <si>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</si>
  <si>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</si>
  <si>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</si>
  <si>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</si>
  <si>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</si>
  <si>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</si>
  <si>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</si>
  <si>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</si>
  <si>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</si>
  <si>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</si>
  <si>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</si>
  <si>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</si>
  <si>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</si>
  <si>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</si>
  <si>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</si>
  <si>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</si>
  <si>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</si>
  <si>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</si>
  <si>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</si>
  <si>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</si>
  <si>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</si>
  <si>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</si>
  <si>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</si>
  <si>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</si>
  <si>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</si>
  <si>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</si>
  <si>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</si>
  <si>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</si>
  <si>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</si>
  <si>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</si>
  <si>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</si>
  <si>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</si>
  <si>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</si>
  <si>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</si>
  <si>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</si>
  <si>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</si>
  <si>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</si>
  <si>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</si>
  <si>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</si>
  <si>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</si>
  <si>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</si>
  <si>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</si>
  <si>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</si>
  <si>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</si>
  <si>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</si>
  <si>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</si>
  <si>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</si>
  <si>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</si>
  <si>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</si>
  <si>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</si>
  <si>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</si>
  <si>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</si>
  <si>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</si>
  <si>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</si>
  <si>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</si>
  <si>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</si>
  <si>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</si>
  <si>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</si>
  <si>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</si>
  <si>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</si>
  <si>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</si>
  <si>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</si>
  <si>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</si>
  <si>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</si>
  <si>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</si>
  <si>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</si>
  <si>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</si>
  <si>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</si>
  <si>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</si>
  <si>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</si>
  <si>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</si>
  <si>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</si>
  <si>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</si>
  <si>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</si>
  <si>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</si>
  <si>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</si>
  <si>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</si>
  <si>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</si>
  <si>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</si>
  <si>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</si>
  <si>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</si>
  <si>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</si>
  <si>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</si>
  <si>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</si>
  <si>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</si>
  <si>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</si>
  <si>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</si>
  <si>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</si>
  <si>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</si>
  <si>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</si>
  <si>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</si>
  <si>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</si>
  <si>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</si>
  <si>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</si>
  <si>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</si>
  <si>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</si>
  <si>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</si>
  <si>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</si>
  <si>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</si>
  <si>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</si>
  <si>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</si>
  <si>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</si>
  <si>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</si>
  <si>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</si>
  <si>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</si>
  <si>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</si>
  <si>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</si>
  <si>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</si>
  <si>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</si>
  <si>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</si>
  <si>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</si>
  <si>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</si>
  <si>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</si>
  <si>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</si>
  <si>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</si>
  <si>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</si>
  <si>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</si>
  <si>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</si>
  <si>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</si>
  <si>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</si>
  <si>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</si>
  <si>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</si>
  <si>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</si>
  <si>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</si>
  <si>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</si>
  <si>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</si>
  <si>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</si>
  <si>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</si>
  <si>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</si>
  <si>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</si>
  <si>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</si>
  <si>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</si>
  <si>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</si>
  <si>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</si>
  <si>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</si>
  <si>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</si>
  <si>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</si>
  <si>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</si>
  <si>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</si>
  <si>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</si>
  <si>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</si>
  <si>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</si>
  <si>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</si>
  <si>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</si>
  <si>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</si>
  <si>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</si>
  <si>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</si>
  <si>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</si>
  <si>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</si>
  <si>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</si>
  <si>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</si>
  <si>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</si>
  <si>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</si>
  <si>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</si>
  <si>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</si>
  <si>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</si>
  <si>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</si>
  <si>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</si>
  <si>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</si>
  <si>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</si>
  <si>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</si>
  <si>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</si>
  <si>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</si>
  <si>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</si>
  <si>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</si>
  <si>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</si>
  <si>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</si>
  <si>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</si>
  <si>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</si>
  <si>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</si>
  <si>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</si>
  <si>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</si>
  <si>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</si>
  <si>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</si>
  <si>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</si>
  <si>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</si>
  <si>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</si>
  <si>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</si>
  <si>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</si>
  <si>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</si>
  <si>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</si>
  <si>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</si>
  <si>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</si>
  <si>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</si>
  <si>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</si>
  <si>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</si>
  <si>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</si>
  <si>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</si>
  <si>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</si>
  <si>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</si>
  <si>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</si>
  <si>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</si>
  <si>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</si>
  <si>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</si>
  <si>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</si>
  <si>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</si>
  <si>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</si>
  <si>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</si>
  <si>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</si>
  <si>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</si>
  <si>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</si>
  <si>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</si>
  <si>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</si>
  <si>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</si>
  <si>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</si>
  <si>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</si>
  <si>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</si>
  <si>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</si>
  <si>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</si>
  <si>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</si>
  <si>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</si>
  <si>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</si>
  <si>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</si>
  <si>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</si>
  <si>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</si>
  <si>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</si>
  <si>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</si>
  <si>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</si>
  <si>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</si>
  <si>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</si>
  <si>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</si>
  <si>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</si>
  <si>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</si>
  <si>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</si>
  <si>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</si>
  <si>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</si>
  <si>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</si>
  <si>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</si>
  <si>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</si>
  <si>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</si>
  <si>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</si>
  <si>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</si>
  <si>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</si>
  <si>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</si>
  <si>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</si>
  <si>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</si>
  <si>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</si>
  <si>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</si>
  <si>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</si>
  <si>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</si>
  <si>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</si>
  <si>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</si>
  <si>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</si>
  <si>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</si>
  <si>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</si>
  <si>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</si>
  <si>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</si>
  <si>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</si>
  <si>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</si>
  <si>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</si>
  <si>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</si>
  <si>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</si>
  <si>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</si>
  <si>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</si>
  <si>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</si>
  <si>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</si>
  <si>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</si>
  <si>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</si>
  <si>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</si>
  <si>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</si>
  <si>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</si>
  <si>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</si>
  <si>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</si>
  <si>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</si>
  <si>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</si>
  <si>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</si>
  <si>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</si>
  <si>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</si>
  <si>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</si>
  <si>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</si>
  <si>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</si>
  <si>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</si>
  <si>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</si>
  <si>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</si>
  <si>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</si>
  <si>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</si>
  <si>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</si>
  <si>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</si>
  <si>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</si>
  <si>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</si>
  <si>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</si>
  <si>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</si>
  <si>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</si>
  <si>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</si>
  <si>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</si>
  <si>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</si>
  <si>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</si>
  <si>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</si>
  <si>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</si>
  <si>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</si>
  <si>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</si>
  <si>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</si>
  <si>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</si>
  <si>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</si>
  <si>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</si>
  <si>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</si>
  <si>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</si>
  <si>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</si>
  <si>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</si>
  <si>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</si>
  <si>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</si>
  <si>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</si>
  <si>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</si>
  <si>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</si>
  <si>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</si>
  <si>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</si>
  <si>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</si>
  <si>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</si>
  <si>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</si>
  <si>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</si>
  <si>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</si>
  <si>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</si>
  <si>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</si>
  <si>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</si>
  <si>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</si>
  <si>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</si>
  <si>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</si>
  <si>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</si>
  <si>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</si>
  <si>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</si>
  <si>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</si>
  <si>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</si>
  <si>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</si>
  <si>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</si>
  <si>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</si>
  <si>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</si>
  <si>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</si>
  <si>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</si>
  <si>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</si>
  <si>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</si>
  <si>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</si>
  <si>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</si>
  <si>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</si>
  <si>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</si>
  <si>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</si>
  <si>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</si>
  <si>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</si>
  <si>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</si>
  <si>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</si>
  <si>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</si>
  <si>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</si>
  <si>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</si>
  <si>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</si>
  <si>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</si>
  <si>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</si>
  <si>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</si>
  <si>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</si>
  <si>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</si>
  <si>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</si>
  <si>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</si>
  <si>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</si>
  <si>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</si>
  <si>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</si>
  <si>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</si>
  <si>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</si>
  <si>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</si>
  <si>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</si>
  <si>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</si>
  <si>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</si>
  <si>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</si>
  <si>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</si>
  <si>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</si>
  <si>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</si>
  <si>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</si>
  <si>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</si>
  <si>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</si>
  <si>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</si>
  <si>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</si>
  <si>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</si>
  <si>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</si>
  <si>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</si>
  <si>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</si>
  <si>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</si>
  <si>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</si>
  <si>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</si>
  <si>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</si>
  <si>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</si>
  <si>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</si>
  <si>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</si>
  <si>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</si>
  <si>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</si>
  <si>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</si>
  <si>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</si>
  <si>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</si>
  <si>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</si>
  <si>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</si>
  <si>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</si>
  <si>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</si>
  <si>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</si>
  <si>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</si>
  <si>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</si>
  <si>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</si>
  <si>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</si>
  <si>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</si>
  <si>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</si>
  <si>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</si>
  <si>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</si>
  <si>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</si>
  <si>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</si>
  <si>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</si>
  <si>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</si>
  <si>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</si>
  <si>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</si>
  <si>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</si>
  <si>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</si>
  <si>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</si>
  <si>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</si>
  <si>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</si>
  <si>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</si>
  <si>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</si>
  <si>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</si>
  <si>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</si>
  <si>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</si>
  <si>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</si>
  <si>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</si>
  <si>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</si>
  <si>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</si>
  <si>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</si>
  <si>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</si>
  <si>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</si>
  <si>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</si>
  <si>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</si>
  <si>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</si>
  <si>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</si>
  <si>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</si>
  <si>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</si>
  <si>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</si>
  <si>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</si>
  <si>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</si>
  <si>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</si>
  <si>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</si>
  <si>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</si>
  <si>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</si>
  <si>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</si>
  <si>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</si>
  <si>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</si>
  <si>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</si>
  <si>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</si>
  <si>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</si>
  <si>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</si>
  <si>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</si>
  <si>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</si>
  <si>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</si>
  <si>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</si>
  <si>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</si>
  <si>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</si>
  <si>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</si>
  <si>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</si>
  <si>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</si>
  <si>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</si>
  <si>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</si>
  <si>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</si>
  <si>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</si>
  <si>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</si>
  <si>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</si>
  <si>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</si>
  <si>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</si>
  <si>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</si>
  <si>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</si>
  <si>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</si>
  <si>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</si>
  <si>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</si>
  <si>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</si>
  <si>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</si>
  <si>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</si>
  <si>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</si>
  <si>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</si>
  <si>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</si>
  <si>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</si>
  <si>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</si>
  <si>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</si>
  <si>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</si>
  <si>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</si>
  <si>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</si>
  <si>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</si>
  <si>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</si>
  <si>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</si>
  <si>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</si>
  <si>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</si>
  <si>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</si>
  <si>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</si>
  <si>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</si>
  <si>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</si>
  <si>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</si>
  <si>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</si>
  <si>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</si>
  <si>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</si>
  <si>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</si>
  <si>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</si>
  <si>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</si>
  <si>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</si>
  <si>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</si>
  <si>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</si>
  <si>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</si>
  <si>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</si>
  <si>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</si>
  <si>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</si>
  <si>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</si>
  <si>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</si>
  <si>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</si>
  <si>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</si>
  <si>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</si>
  <si>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</si>
  <si>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</si>
  <si>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</si>
  <si>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</si>
  <si>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</si>
  <si>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</si>
  <si>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</si>
  <si>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</si>
  <si>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</si>
  <si>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</si>
  <si>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</si>
  <si>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</si>
  <si>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</si>
  <si>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</si>
  <si>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</si>
  <si>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</si>
  <si>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</si>
  <si>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</si>
  <si>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</si>
  <si>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</si>
  <si>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</si>
  <si>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</si>
  <si>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</si>
  <si>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</si>
  <si>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</si>
  <si>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</si>
  <si>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</si>
  <si>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</si>
  <si>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</si>
  <si>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</si>
  <si>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</si>
  <si>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</si>
  <si>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</si>
  <si>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</si>
  <si>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</si>
  <si>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</si>
  <si>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</si>
  <si>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</si>
  <si>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</si>
  <si>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</si>
  <si>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</si>
  <si>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</si>
  <si>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</si>
  <si>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</si>
  <si>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</si>
  <si>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</si>
  <si>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</si>
  <si>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</si>
  <si>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</si>
  <si>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</si>
  <si>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</si>
  <si>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</si>
  <si>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</si>
  <si>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</si>
  <si>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</si>
  <si>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</si>
  <si>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</si>
  <si>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</si>
  <si>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</si>
  <si>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</si>
  <si>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</si>
  <si>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</si>
  <si>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</si>
  <si>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</si>
  <si>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</si>
  <si>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</si>
  <si>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</si>
  <si>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</si>
  <si>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</si>
  <si>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</si>
  <si>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</si>
  <si>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</si>
  <si>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</si>
  <si>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</si>
  <si>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</si>
  <si>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</si>
  <si>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</si>
  <si>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</si>
  <si>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</si>
  <si>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</si>
  <si>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</si>
  <si>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</si>
  <si>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</si>
  <si>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</si>
  <si>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</si>
  <si>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</si>
  <si>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</si>
  <si>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</si>
  <si>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</si>
  <si>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</si>
  <si>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</si>
  <si>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</si>
  <si>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</si>
  <si>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</si>
  <si>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</si>
  <si>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</si>
  <si>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</si>
  <si>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</si>
  <si>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</si>
  <si>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</si>
  <si>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</si>
  <si>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</si>
  <si>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</si>
  <si>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</si>
  <si>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</si>
  <si>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</si>
  <si>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</si>
  <si>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</si>
  <si>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</si>
  <si>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</si>
  <si>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</si>
  <si>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</si>
  <si>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</si>
  <si>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</si>
  <si>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</si>
  <si>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</si>
  <si>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</si>
  <si>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</si>
  <si>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</si>
  <si>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</si>
  <si>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</si>
  <si>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</si>
  <si>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</si>
  <si>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</si>
  <si>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</si>
  <si>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</si>
  <si>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</si>
  <si>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</si>
  <si>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</si>
  <si>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</si>
  <si>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</si>
  <si>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</si>
  <si>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</si>
  <si>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</si>
  <si>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</si>
  <si>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</si>
  <si>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</si>
  <si>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</si>
  <si>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</si>
  <si>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</si>
  <si>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</si>
  <si>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</si>
  <si>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</si>
  <si>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</si>
  <si>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</si>
  <si>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</si>
  <si>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</si>
  <si>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</si>
  <si>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</si>
  <si>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</si>
  <si>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</si>
  <si>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</si>
  <si>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</si>
  <si>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</si>
  <si>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</si>
  <si>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</si>
  <si>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</si>
  <si>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</si>
  <si>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</si>
  <si>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</si>
  <si>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</si>
  <si>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</si>
  <si>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</si>
  <si>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</si>
  <si>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</si>
  <si>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</si>
  <si>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</si>
  <si>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</si>
  <si>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</si>
  <si>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</si>
  <si>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</si>
  <si>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</si>
  <si>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</si>
  <si>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</si>
  <si>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</si>
  <si>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</si>
  <si>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</si>
  <si>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</si>
  <si>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</si>
  <si>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</si>
  <si>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</si>
  <si>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</si>
  <si>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</si>
  <si>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</si>
  <si>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</si>
  <si>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</si>
  <si>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</si>
  <si>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</si>
  <si>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</si>
  <si>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</si>
  <si>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</si>
  <si>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</si>
  <si>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</si>
  <si>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</si>
  <si>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</si>
  <si>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</si>
  <si>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</si>
  <si>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</si>
  <si>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</si>
  <si>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</si>
  <si>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</si>
  <si>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</si>
  <si>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</si>
  <si>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</si>
  <si>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</si>
  <si>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</si>
  <si>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</si>
  <si>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</si>
  <si>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</si>
  <si>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</si>
  <si>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</si>
  <si>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</si>
  <si>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</si>
  <si>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</si>
  <si>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</si>
  <si>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</si>
  <si>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</si>
  <si>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</si>
  <si>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</si>
  <si>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</si>
  <si>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</si>
  <si>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</si>
  <si>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</si>
  <si>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</si>
  <si>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</si>
  <si>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</si>
  <si>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</si>
  <si>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</si>
  <si>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</si>
  <si>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</si>
  <si>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</si>
  <si>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</si>
  <si>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</si>
  <si>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</si>
  <si>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</si>
  <si>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</si>
  <si>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</si>
  <si>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</si>
  <si>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</si>
  <si>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</si>
  <si>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</si>
  <si>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</si>
  <si>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</si>
  <si>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</si>
  <si>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</si>
  <si>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</si>
  <si>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</si>
  <si>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</si>
  <si>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</si>
  <si>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</si>
  <si>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</si>
  <si>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</si>
  <si>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</si>
  <si>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</si>
  <si>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</si>
  <si>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</si>
  <si>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</si>
  <si>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</si>
  <si>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</si>
  <si>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</si>
  <si>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</si>
  <si>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</si>
  <si>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</si>
  <si>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</si>
  <si>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</si>
  <si>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</si>
  <si>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</si>
  <si>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</si>
  <si>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</si>
  <si>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</si>
  <si>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</si>
  <si>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</si>
  <si>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</si>
  <si>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</si>
  <si>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</si>
  <si>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</si>
  <si>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</si>
  <si>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</si>
  <si>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</si>
  <si>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</si>
  <si>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</si>
  <si>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</si>
  <si>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</si>
  <si>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</si>
  <si>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</si>
  <si>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</si>
  <si>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</si>
  <si>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</si>
  <si>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</si>
  <si>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</si>
  <si>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</si>
  <si>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</si>
  <si>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</si>
  <si>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</si>
  <si>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</si>
  <si>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</si>
  <si>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</si>
  <si>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</si>
  <si>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</si>
  <si>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</si>
  <si>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</si>
  <si>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</si>
  <si>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</si>
  <si>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</si>
  <si>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</si>
  <si>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</si>
  <si>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</si>
  <si>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</si>
  <si>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</si>
  <si>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</si>
  <si>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</si>
  <si>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</si>
  <si>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</si>
  <si>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</si>
  <si>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</si>
  <si>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</si>
  <si>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</si>
  <si>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</si>
  <si>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</si>
  <si>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</si>
  <si>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</si>
  <si>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</si>
  <si>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</si>
  <si>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</si>
  <si>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</si>
  <si>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</si>
  <si>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</si>
  <si>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</si>
  <si>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</si>
  <si>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</si>
  <si>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</si>
  <si>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</si>
  <si>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</si>
  <si>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</si>
  <si>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</si>
  <si>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</si>
  <si>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</si>
  <si>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</si>
  <si>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</si>
  <si>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</si>
  <si>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</si>
  <si>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</si>
  <si>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</si>
  <si>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</si>
  <si>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</si>
  <si>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</si>
  <si>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</si>
  <si>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</si>
  <si>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</si>
  <si>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</si>
  <si>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</si>
  <si>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</si>
  <si>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</si>
  <si>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</si>
  <si>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</si>
  <si>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</si>
  <si>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</si>
  <si>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</si>
  <si>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</si>
  <si>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</si>
  <si>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</si>
  <si>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</si>
  <si>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</si>
  <si>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</si>
  <si>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</si>
  <si>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</si>
  <si>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</si>
  <si>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</si>
  <si>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</si>
  <si>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</si>
  <si>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</si>
  <si>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</si>
  <si>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</si>
  <si>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</si>
  <si>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</si>
  <si>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</si>
  <si>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</si>
  <si>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</si>
  <si>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</si>
  <si>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</si>
  <si>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</si>
  <si>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</si>
  <si>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</si>
  <si>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</si>
  <si>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</si>
  <si>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</si>
  <si>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</si>
  <si>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</si>
  <si>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</si>
  <si>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</si>
  <si>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</si>
  <si>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</si>
  <si>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</si>
  <si>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</si>
  <si>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</si>
  <si>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</si>
  <si>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</si>
  <si>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</si>
  <si>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</si>
  <si>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</si>
  <si>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</si>
  <si>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</si>
  <si>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</si>
  <si>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</si>
  <si>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</si>
  <si>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</si>
  <si>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</si>
  <si>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</si>
  <si>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</si>
  <si>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</si>
  <si>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</si>
  <si>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</si>
  <si>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</si>
  <si>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</si>
  <si>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</si>
  <si>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</si>
  <si>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</si>
  <si>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</si>
  <si>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</si>
  <si>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</si>
  <si>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</si>
  <si>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</si>
  <si>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</si>
  <si>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</si>
  <si>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</si>
  <si>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</si>
  <si>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</si>
  <si>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</si>
  <si>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</si>
  <si>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</si>
  <si>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</si>
  <si>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</si>
  <si>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</si>
  <si>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</si>
  <si>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</si>
  <si>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</si>
  <si>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</si>
  <si>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</si>
  <si>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</si>
  <si>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</si>
  <si>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</si>
  <si>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</si>
  <si>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</si>
  <si>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</si>
  <si>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</si>
  <si>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</si>
  <si>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</si>
  <si>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</si>
  <si>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</si>
  <si>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</si>
  <si>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</si>
  <si>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</si>
  <si>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</si>
  <si>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</si>
  <si>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</si>
  <si>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</si>
  <si>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</si>
  <si>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</si>
  <si>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</si>
  <si>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</si>
  <si>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</si>
  <si>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</si>
  <si>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</si>
  <si>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</si>
  <si>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</si>
  <si>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</si>
  <si>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</si>
  <si>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</si>
  <si>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</si>
  <si>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</si>
  <si>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</si>
  <si>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</si>
  <si>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</si>
  <si>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</si>
  <si>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</si>
  <si>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</si>
  <si>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</si>
  <si>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</si>
  <si>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</si>
  <si>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</si>
  <si>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</si>
  <si>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</si>
  <si>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</si>
  <si>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</si>
  <si>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</si>
  <si>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</si>
  <si>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</si>
  <si>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</si>
  <si>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</si>
  <si>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</si>
  <si>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</si>
  <si>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</si>
  <si>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</si>
  <si>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</si>
  <si>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</si>
  <si>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</si>
  <si>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</si>
  <si>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</si>
  <si>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</si>
  <si>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</si>
  <si>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</si>
  <si>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</si>
  <si>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</si>
  <si>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</si>
  <si>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</si>
  <si>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</si>
  <si>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</si>
  <si>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</si>
  <si>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</si>
  <si>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</si>
  <si>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</si>
  <si>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</si>
  <si>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</si>
  <si>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</si>
  <si>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</si>
  <si>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</si>
  <si>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</si>
  <si>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</si>
  <si>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</si>
  <si>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</si>
  <si>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</si>
  <si>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</si>
  <si>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</si>
  <si>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</si>
  <si>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</si>
  <si>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</si>
  <si>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</si>
  <si>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</si>
  <si>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</si>
  <si>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</si>
  <si>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</si>
  <si>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</si>
  <si>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</si>
  <si>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</si>
  <si>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</si>
  <si>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</si>
  <si>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</si>
  <si>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</si>
  <si>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</si>
  <si>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</si>
  <si>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</si>
  <si>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</si>
  <si>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</si>
  <si>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</si>
  <si>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</si>
  <si>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</si>
  <si>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</si>
  <si>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</si>
  <si>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</si>
  <si>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</si>
  <si>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</si>
  <si>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</si>
  <si>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</si>
  <si>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</si>
  <si>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</si>
  <si>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</si>
  <si>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</si>
  <si>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</si>
  <si>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</si>
  <si>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</si>
  <si>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</si>
  <si>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</si>
  <si>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</si>
  <si>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</si>
  <si>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</si>
  <si>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</si>
  <si>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</si>
  <si>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</si>
  <si>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</si>
  <si>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</si>
  <si>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</si>
  <si>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</si>
  <si>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</si>
  <si>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</si>
  <si>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</si>
  <si>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</si>
  <si>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</si>
  <si>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</si>
  <si>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</si>
  <si>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</si>
  <si>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</si>
  <si>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</si>
  <si>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</si>
  <si>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</si>
  <si>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</si>
  <si>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</si>
  <si>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</si>
  <si>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</si>
  <si>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</si>
  <si>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</si>
  <si>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</si>
  <si>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</si>
  <si>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</si>
  <si>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</si>
  <si>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</si>
  <si>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</si>
  <si>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</si>
  <si>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</si>
  <si>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</si>
  <si>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</si>
  <si>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</si>
  <si>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</si>
  <si>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</si>
  <si>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</si>
  <si>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</si>
  <si>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</si>
  <si>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</si>
  <si>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</si>
  <si>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</si>
  <si>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</si>
  <si>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</si>
  <si>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</si>
  <si>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</si>
  <si>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</si>
  <si>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</si>
  <si>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</si>
  <si>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</si>
  <si>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</si>
  <si>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</si>
  <si>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</si>
  <si>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</si>
  <si>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</si>
  <si>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</si>
  <si>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</si>
  <si>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</si>
  <si>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</si>
  <si>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</si>
  <si>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</si>
  <si>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</si>
  <si>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</si>
  <si>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</si>
  <si>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</si>
  <si>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</si>
  <si>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</si>
  <si>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</si>
  <si>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</si>
  <si>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</si>
  <si>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</si>
  <si>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</si>
  <si>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</si>
  <si>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</si>
  <si>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</si>
  <si>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</si>
  <si>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</si>
  <si>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</si>
  <si>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</si>
  <si>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</si>
  <si>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</si>
  <si>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</si>
  <si>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</si>
  <si>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</si>
  <si>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</si>
  <si>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</si>
  <si>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</si>
  <si>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</si>
  <si>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</si>
  <si>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</si>
  <si>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</si>
  <si>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</si>
  <si>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</si>
  <si>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</si>
  <si>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</si>
  <si>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</si>
  <si>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</si>
  <si>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</si>
  <si>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</si>
  <si>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</si>
  <si>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</si>
  <si>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</si>
  <si>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</si>
  <si>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</si>
  <si>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</si>
  <si>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</si>
  <si>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</si>
  <si>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</si>
  <si>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</si>
  <si>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</si>
  <si>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</si>
  <si>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</si>
  <si>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</si>
  <si>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</si>
  <si>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</si>
  <si>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</si>
  <si>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</si>
  <si>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</si>
  <si>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</si>
  <si>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</si>
  <si>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</si>
  <si>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</si>
  <si>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</si>
  <si>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</si>
  <si>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</si>
  <si>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</si>
  <si>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</si>
  <si>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</si>
  <si>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</si>
  <si>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</si>
  <si>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</si>
  <si>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</si>
  <si>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</si>
  <si>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</si>
  <si>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</si>
  <si>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</si>
  <si>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</si>
  <si>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</si>
  <si>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</si>
  <si>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</si>
  <si>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</si>
  <si>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</si>
  <si>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</si>
  <si>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</si>
  <si>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</si>
  <si>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</si>
  <si>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</si>
  <si>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</si>
  <si>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</si>
  <si>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</si>
  <si>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</si>
  <si>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</si>
  <si>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</si>
  <si>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</si>
  <si>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</si>
  <si>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</si>
  <si>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</si>
  <si>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</si>
  <si>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</si>
  <si>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</si>
  <si>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</si>
  <si>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</si>
  <si>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</si>
  <si>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</si>
  <si>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</si>
  <si>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</si>
  <si>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</si>
  <si>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</si>
  <si>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</si>
  <si>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</si>
  <si>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</si>
  <si>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</si>
  <si>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</si>
  <si>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</si>
  <si>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</si>
  <si>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</si>
  <si>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</si>
  <si>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</si>
  <si>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</si>
  <si>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</si>
  <si>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</si>
  <si>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</si>
  <si>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</si>
  <si>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</si>
  <si>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</si>
  <si>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</si>
  <si>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</si>
  <si>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</si>
  <si>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</si>
  <si>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</si>
  <si>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</si>
  <si>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</si>
  <si>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</si>
  <si>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</si>
  <si>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</si>
  <si>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</si>
  <si>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</si>
  <si>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</si>
  <si>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</si>
  <si>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</si>
  <si>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</si>
  <si>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</si>
  <si>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</si>
  <si>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</si>
  <si>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</si>
  <si>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</si>
  <si>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</si>
  <si>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</si>
  <si>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</si>
  <si>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</si>
  <si>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</si>
  <si>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</si>
  <si>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</si>
  <si>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</si>
  <si>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</si>
  <si>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</si>
  <si>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</si>
  <si>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</si>
  <si>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</si>
  <si>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</si>
  <si>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</si>
  <si>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</si>
  <si>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</si>
  <si>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</si>
  <si>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</si>
  <si>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</si>
  <si>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</si>
  <si>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</si>
  <si>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</si>
  <si>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</si>
  <si>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</si>
  <si>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</si>
  <si>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</si>
  <si>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</si>
  <si>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</si>
  <si>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</si>
  <si>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</si>
  <si>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</si>
  <si>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</si>
  <si>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</si>
  <si>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</si>
  <si>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</si>
  <si>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</si>
  <si>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</si>
  <si>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</si>
  <si>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</si>
  <si>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</si>
  <si>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</si>
  <si>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</si>
  <si>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</si>
  <si>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</si>
  <si>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</si>
  <si>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</si>
  <si>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</si>
  <si>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</si>
  <si>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</si>
  <si>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</si>
  <si>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</si>
  <si>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</si>
  <si>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</si>
  <si>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</si>
  <si>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</si>
  <si>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</si>
  <si>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</si>
  <si>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</si>
  <si>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</si>
  <si>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</si>
  <si>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</si>
  <si>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</si>
  <si>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</si>
  <si>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</si>
  <si>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</si>
  <si>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</si>
  <si>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</si>
  <si>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</si>
  <si>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</si>
  <si>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</si>
  <si>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</si>
  <si>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</si>
  <si>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</si>
  <si>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</si>
  <si>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</si>
  <si>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</si>
  <si>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</si>
  <si>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</si>
  <si>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</si>
  <si>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</si>
  <si>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</si>
  <si>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</si>
  <si>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</si>
  <si>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</si>
  <si>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</si>
  <si>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</si>
  <si>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</si>
  <si>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</si>
  <si>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</si>
  <si>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</si>
  <si>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</si>
  <si>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</si>
  <si>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</si>
  <si>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</si>
  <si>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</si>
  <si>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</si>
  <si>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</si>
  <si>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</si>
  <si>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</si>
  <si>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</si>
  <si>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</si>
  <si>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</si>
  <si>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</si>
  <si>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</si>
  <si>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</si>
  <si>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</si>
  <si>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</si>
  <si>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</si>
  <si>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</si>
  <si>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</si>
  <si>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</si>
  <si>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</si>
  <si>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</si>
  <si>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</si>
  <si>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</si>
  <si>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</si>
  <si>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</si>
  <si>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</si>
  <si>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</si>
  <si>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</si>
  <si>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</si>
  <si>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</si>
  <si>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</si>
  <si>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</si>
  <si>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</si>
  <si>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</si>
  <si>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</si>
  <si>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</si>
  <si>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</si>
  <si>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</si>
  <si>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</si>
  <si>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</si>
  <si>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</si>
  <si>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</si>
  <si>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</si>
  <si>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</si>
  <si>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</si>
  <si>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</si>
  <si>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</si>
  <si>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</si>
  <si>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</si>
  <si>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</si>
  <si>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</si>
  <si>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</si>
  <si>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</si>
  <si>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</si>
  <si>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</si>
  <si>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</si>
  <si>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</si>
  <si>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</si>
  <si>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</si>
  <si>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</si>
  <si>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</si>
  <si>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</si>
  <si>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</si>
  <si>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</si>
  <si>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</si>
  <si>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</si>
  <si>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</si>
  <si>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</si>
  <si>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</si>
  <si>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</si>
  <si>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</si>
  <si>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</si>
  <si>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</si>
  <si>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</si>
  <si>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</si>
  <si>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</si>
  <si>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</si>
  <si>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</si>
  <si>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</si>
  <si>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</si>
  <si>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</si>
  <si>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</si>
  <si>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</si>
  <si>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</si>
  <si>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</si>
  <si>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</si>
  <si>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</si>
  <si>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</si>
  <si>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</si>
  <si>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</si>
  <si>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</si>
  <si>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</si>
  <si>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</si>
  <si>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</si>
  <si>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</si>
  <si>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</si>
  <si>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</si>
  <si>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</si>
  <si>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</si>
  <si>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</si>
  <si>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</si>
  <si>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</si>
  <si>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</si>
  <si>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</si>
  <si>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</si>
  <si>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</si>
  <si>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</si>
  <si>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</si>
  <si>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</si>
  <si>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</si>
  <si>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</si>
  <si>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</si>
  <si>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</si>
  <si>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</si>
  <si>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</si>
  <si>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</si>
  <si>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</si>
  <si>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</si>
  <si>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</si>
  <si>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</si>
  <si>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</si>
  <si>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</si>
  <si>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</si>
  <si>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</si>
  <si>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</si>
  <si>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</si>
  <si>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</si>
  <si>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</si>
  <si>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</si>
  <si>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</si>
  <si>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</si>
  <si>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</si>
  <si>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</si>
  <si>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</si>
  <si>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</si>
  <si>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</si>
  <si>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</si>
  <si>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</si>
  <si>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</si>
  <si>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</si>
  <si>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</si>
  <si>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</si>
  <si>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</si>
  <si>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</si>
  <si>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</si>
  <si>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</si>
  <si>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</si>
  <si>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</si>
  <si>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</si>
  <si>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</si>
  <si>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</si>
  <si>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</si>
  <si>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</si>
  <si>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</si>
  <si>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</si>
  <si>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</si>
  <si>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</si>
  <si>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</si>
  <si>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</si>
  <si>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</si>
  <si>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</si>
  <si>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</si>
  <si>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</si>
  <si>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</si>
  <si>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</si>
  <si>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</si>
  <si>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</si>
  <si>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</si>
  <si>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</si>
  <si>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</si>
  <si>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</si>
  <si>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</si>
  <si>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</si>
  <si>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</si>
  <si>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</si>
  <si>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</si>
  <si>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</si>
  <si>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</si>
  <si>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</si>
  <si>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</si>
  <si>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</si>
  <si>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</si>
  <si>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</si>
  <si>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</si>
  <si>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</si>
  <si>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</si>
  <si>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</si>
  <si>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</si>
  <si>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</si>
  <si>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</si>
  <si>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</si>
  <si>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</si>
  <si>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</si>
  <si>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</si>
  <si>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</si>
  <si>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</si>
  <si>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</si>
  <si>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</si>
  <si>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</si>
  <si>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</si>
  <si>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</si>
  <si>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</si>
  <si>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</si>
  <si>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</si>
  <si>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</si>
  <si>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</si>
  <si>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</si>
  <si>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</si>
  <si>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</si>
  <si>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</si>
  <si>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</si>
  <si>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</si>
  <si>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</si>
  <si>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</si>
  <si>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</si>
  <si>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</si>
  <si>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</si>
  <si>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</si>
  <si>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</si>
  <si>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</si>
  <si>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</si>
  <si>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</si>
  <si>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</si>
  <si>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</si>
  <si>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</si>
  <si>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</si>
  <si>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</si>
  <si>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</si>
  <si>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</si>
  <si>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</si>
  <si>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</si>
  <si>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</si>
  <si>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</si>
  <si>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</si>
  <si>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</si>
  <si>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</si>
  <si>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</si>
  <si>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</si>
  <si>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</si>
  <si>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</si>
  <si>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</si>
  <si>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</si>
  <si>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</si>
  <si>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</si>
  <si>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</si>
  <si>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</si>
  <si>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</si>
  <si>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</si>
  <si>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</si>
  <si>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</si>
  <si>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</si>
  <si>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</si>
  <si>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</si>
  <si>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</si>
  <si>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</si>
  <si>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</si>
  <si>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</si>
  <si>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</si>
  <si>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</si>
  <si>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</si>
  <si>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</si>
  <si>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</si>
  <si>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</si>
  <si>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</si>
  <si>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</si>
  <si>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</si>
  <si>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</si>
  <si>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</si>
  <si>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</si>
  <si>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</si>
  <si>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</si>
  <si>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</si>
  <si>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</si>
  <si>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</si>
  <si>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</si>
  <si>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</si>
  <si>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</si>
  <si>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</si>
  <si>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</si>
  <si>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</si>
  <si>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</si>
  <si>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</si>
  <si>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</si>
  <si>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</si>
  <si>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</si>
  <si>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</si>
  <si>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</si>
  <si>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</si>
  <si>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</si>
  <si>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</si>
  <si>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</si>
  <si>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</si>
  <si>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</si>
  <si>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</si>
  <si>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</si>
  <si>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</si>
  <si>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</si>
  <si>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</si>
  <si>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</si>
  <si>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</si>
  <si>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</si>
  <si>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</si>
  <si>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</si>
  <si>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</si>
  <si>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</si>
  <si>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</si>
  <si>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</si>
  <si>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</si>
  <si>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</si>
  <si>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</si>
  <si>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</si>
  <si>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</si>
  <si>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</si>
  <si>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</si>
  <si>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</si>
  <si>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</si>
  <si>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</si>
  <si>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</si>
  <si>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</si>
  <si>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</si>
  <si>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</si>
  <si>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</si>
  <si>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</si>
  <si>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</si>
  <si>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</si>
  <si>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</si>
  <si>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</si>
  <si>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</si>
  <si>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</si>
  <si>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</si>
  <si>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</si>
  <si>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</si>
  <si>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</si>
  <si>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</si>
  <si>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</si>
  <si>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</si>
  <si>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</si>
  <si>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</si>
  <si>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</si>
  <si>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</si>
  <si>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</si>
  <si>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</si>
  <si>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</si>
  <si>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</si>
  <si>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</si>
  <si>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</si>
  <si>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</si>
  <si>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</si>
  <si>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</si>
  <si>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</si>
  <si>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</si>
  <si>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</si>
  <si>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</si>
  <si>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</si>
  <si>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</si>
  <si>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</si>
  <si>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</si>
  <si>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</si>
  <si>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</si>
  <si>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</si>
  <si>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</si>
  <si>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</si>
  <si>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</si>
  <si>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</si>
  <si>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</si>
  <si>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</si>
  <si>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</si>
  <si>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</si>
  <si>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</si>
  <si>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</si>
  <si>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</si>
  <si>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</si>
  <si>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</si>
  <si>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</si>
  <si>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</si>
  <si>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</si>
  <si>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</si>
  <si>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</si>
  <si>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</si>
  <si>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</si>
  <si>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</si>
  <si>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</si>
  <si>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</si>
  <si>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</si>
  <si>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</si>
  <si>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</si>
  <si>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</si>
  <si>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</si>
  <si>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</si>
  <si>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</si>
  <si>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</si>
  <si>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</si>
  <si>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</si>
  <si>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</si>
  <si>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</si>
  <si>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</si>
  <si>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</si>
  <si>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</si>
  <si>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</si>
  <si>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</si>
  <si>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</si>
  <si>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</si>
  <si>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</si>
  <si>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</si>
  <si>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</si>
  <si>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</si>
  <si>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</si>
  <si>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</si>
  <si>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</si>
  <si>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</si>
  <si>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</si>
  <si>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</si>
  <si>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</si>
  <si>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</si>
  <si>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</si>
  <si>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</si>
  <si>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</si>
  <si>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</si>
  <si>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</si>
  <si>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</si>
  <si>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</si>
  <si>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</si>
  <si>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</si>
  <si>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</si>
  <si>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</si>
  <si>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</si>
  <si>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</si>
  <si>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</si>
  <si>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</si>
  <si>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</si>
  <si>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</si>
  <si>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</si>
  <si>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</si>
  <si>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</si>
  <si>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</si>
  <si>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</si>
  <si>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</si>
  <si>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</si>
  <si>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</si>
  <si>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</si>
  <si>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</si>
  <si>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</si>
  <si>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</si>
  <si>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</si>
  <si>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</si>
  <si>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</si>
  <si>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</si>
  <si>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</si>
  <si>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</si>
  <si>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</si>
  <si>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</si>
  <si>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</si>
  <si>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</si>
  <si>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</si>
  <si>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</si>
  <si>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</si>
  <si>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</si>
  <si>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</si>
  <si>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</si>
  <si>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</si>
  <si>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</si>
  <si>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</si>
  <si>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</si>
  <si>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</si>
  <si>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</si>
  <si>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</si>
  <si>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</si>
  <si>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</si>
  <si>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</si>
  <si>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</si>
  <si>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</si>
  <si>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</si>
  <si>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</si>
  <si>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</si>
  <si>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</si>
  <si>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</si>
  <si>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</si>
  <si>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</si>
  <si>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</si>
  <si>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</si>
  <si>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</si>
  <si>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</si>
  <si>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</si>
  <si>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</si>
  <si>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</si>
  <si>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</si>
  <si>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</si>
  <si>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</si>
  <si>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</si>
  <si>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</si>
  <si>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</si>
  <si>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</si>
  <si>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</si>
  <si>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</si>
  <si>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</si>
  <si>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</si>
  <si>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</si>
  <si>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</si>
  <si>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</si>
  <si>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</si>
  <si>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</si>
  <si>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</si>
  <si>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</si>
  <si>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</si>
  <si>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</si>
  <si>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</si>
  <si>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</si>
  <si>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</si>
  <si>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</si>
  <si>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</si>
  <si>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</si>
  <si>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</si>
  <si>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</si>
  <si>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</si>
  <si>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</si>
  <si>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</si>
  <si>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</si>
  <si>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</si>
  <si>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</si>
  <si>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</si>
  <si>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</si>
  <si>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</si>
  <si>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</si>
  <si>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</si>
  <si>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</si>
  <si>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</si>
  <si>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</si>
  <si>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</si>
  <si>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</si>
  <si>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</si>
  <si>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</si>
  <si>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</si>
  <si>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</si>
  <si>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</si>
  <si>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</si>
  <si>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</si>
  <si>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</si>
  <si>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</si>
  <si>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</si>
  <si>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</si>
  <si>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</si>
  <si>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</si>
  <si>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</si>
  <si>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</si>
  <si>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</si>
  <si>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</si>
  <si>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</si>
  <si>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</si>
  <si>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</si>
  <si>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</si>
  <si>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</si>
  <si>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</si>
  <si>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</si>
  <si>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</si>
  <si>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</si>
  <si>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</si>
  <si>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</si>
  <si>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</si>
  <si>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</si>
  <si>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</si>
  <si>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</si>
  <si>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</si>
  <si>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</si>
  <si>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</si>
  <si>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</si>
  <si>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</si>
  <si>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</si>
  <si>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</si>
  <si>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</si>
  <si>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</si>
  <si>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</si>
  <si>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</si>
  <si>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</si>
  <si>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</si>
  <si>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</si>
  <si>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</si>
  <si>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</si>
  <si>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</si>
  <si>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</si>
  <si>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</si>
  <si>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</si>
  <si>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</si>
  <si>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</si>
  <si>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</si>
  <si>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</si>
  <si>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</si>
  <si>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</si>
  <si>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</si>
  <si>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</si>
  <si>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</si>
  <si>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</si>
  <si>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</si>
  <si>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</si>
  <si>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</si>
  <si>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</si>
  <si>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</si>
  <si>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</si>
  <si>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</si>
  <si>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</si>
  <si>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</si>
  <si>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</si>
  <si>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</si>
  <si>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</si>
  <si>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</si>
  <si>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</si>
  <si>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</si>
  <si>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</si>
  <si>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</si>
  <si>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</si>
  <si>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</si>
  <si>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</si>
  <si>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</si>
  <si>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</si>
  <si>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</si>
  <si>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</si>
  <si>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</si>
  <si>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</si>
  <si>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</si>
  <si>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</si>
  <si>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</si>
  <si>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</si>
  <si>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</si>
  <si>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</si>
  <si>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</si>
  <si>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</si>
  <si>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</si>
  <si>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</si>
  <si>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</si>
  <si>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</si>
  <si>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</si>
  <si>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</si>
  <si>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</si>
  <si>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</si>
  <si>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</si>
  <si>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</si>
  <si>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</si>
  <si>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</si>
  <si>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</si>
  <si>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</si>
  <si>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</si>
  <si>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</si>
  <si>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</si>
  <si>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</si>
  <si>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</si>
  <si>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</si>
  <si>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</si>
  <si>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</si>
  <si>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</si>
  <si>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</si>
  <si>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</si>
  <si>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</si>
  <si>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</si>
  <si>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</si>
  <si>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</si>
  <si>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</si>
  <si>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</si>
  <si>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</si>
  <si>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</si>
  <si>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</si>
  <si>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</si>
  <si>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</si>
  <si>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</si>
  <si>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</si>
  <si>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</si>
  <si>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</si>
  <si>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</si>
  <si>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</si>
  <si>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</si>
  <si>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</si>
  <si>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</si>
  <si>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</si>
  <si>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</si>
  <si>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</si>
  <si>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</si>
  <si>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</si>
  <si>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</si>
  <si>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</si>
  <si>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</si>
  <si>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</si>
  <si>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</si>
  <si>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</si>
  <si>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</si>
  <si>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</si>
  <si>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</si>
  <si>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</si>
  <si>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</si>
  <si>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</si>
  <si>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</si>
  <si>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</si>
  <si>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</si>
  <si>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</si>
  <si>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</si>
  <si>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</si>
  <si>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</si>
  <si>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</si>
  <si>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</si>
  <si>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</si>
  <si>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</si>
  <si>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</si>
  <si>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</si>
  <si>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</si>
  <si>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</si>
  <si>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</si>
  <si>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</si>
  <si>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</si>
  <si>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</si>
  <si>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</si>
  <si>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</si>
  <si>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</si>
  <si>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</si>
  <si>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</si>
  <si>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</si>
  <si>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</si>
  <si>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</si>
  <si>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</si>
  <si>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</si>
  <si>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</si>
  <si>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</si>
  <si>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</si>
  <si>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</si>
  <si>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</si>
  <si>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</si>
  <si>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</si>
  <si>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</si>
  <si>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</si>
  <si>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</si>
  <si>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</si>
  <si>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</si>
  <si>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</si>
  <si>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</si>
  <si>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</si>
  <si>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</si>
  <si>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</si>
  <si>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</si>
  <si>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</si>
  <si>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</si>
  <si>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</si>
  <si>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</si>
  <si>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</si>
  <si>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</si>
  <si>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</si>
  <si>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</si>
  <si>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</si>
  <si>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</si>
  <si>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</si>
  <si>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</si>
  <si>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</si>
  <si>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</si>
  <si>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</si>
  <si>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</si>
  <si>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</si>
  <si>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</si>
  <si>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</si>
  <si>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</si>
  <si>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</si>
  <si>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</si>
  <si>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</si>
  <si>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</si>
  <si>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</si>
  <si>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</si>
  <si>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</si>
  <si>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</si>
  <si>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</si>
  <si>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</si>
  <si>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</si>
  <si>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</si>
  <si>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</si>
  <si>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</si>
  <si>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</si>
  <si>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</si>
  <si>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</si>
  <si>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</si>
  <si>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</si>
  <si>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</si>
  <si>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</si>
  <si>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</si>
  <si>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</si>
  <si>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</si>
  <si>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</si>
  <si>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</si>
  <si>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</si>
  <si>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</si>
  <si>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</si>
  <si>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</si>
  <si>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</si>
  <si>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</si>
  <si>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</si>
  <si>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</si>
  <si>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</si>
  <si>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</si>
  <si>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</si>
  <si>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</si>
  <si>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</si>
  <si>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</si>
  <si>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</si>
  <si>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</si>
  <si>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</si>
  <si>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</si>
  <si>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</si>
  <si>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</si>
  <si>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</si>
  <si>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</si>
  <si>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</si>
  <si>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</si>
  <si>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</si>
  <si>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</si>
  <si>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</si>
  <si>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</si>
  <si>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</si>
  <si>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</si>
  <si>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</si>
  <si>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</si>
  <si>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</si>
  <si>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</si>
  <si>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</si>
  <si>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</si>
  <si>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</si>
  <si>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</si>
  <si>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</si>
  <si>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</si>
  <si>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</si>
  <si>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</si>
  <si>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</si>
  <si>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</si>
  <si>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</si>
  <si>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</si>
  <si>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</si>
  <si>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</si>
  <si>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</si>
  <si>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</si>
  <si>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</si>
  <si>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</si>
  <si>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</si>
  <si>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</si>
  <si>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</si>
  <si>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</si>
  <si>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</si>
  <si>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</si>
  <si>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</si>
  <si>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</si>
  <si>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</si>
  <si>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</si>
  <si>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</si>
  <si>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</si>
  <si>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</si>
  <si>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</si>
  <si>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</si>
  <si>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</si>
  <si>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</si>
  <si>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</si>
  <si>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</si>
  <si>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</si>
  <si>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</si>
  <si>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</si>
  <si>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</si>
  <si>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</si>
  <si>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</si>
  <si>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</si>
  <si>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</si>
  <si>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</si>
  <si>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</si>
  <si>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</si>
  <si>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</si>
  <si>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</si>
  <si>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</si>
  <si>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</si>
  <si>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</si>
  <si>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</si>
  <si>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</si>
  <si>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</si>
  <si>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</si>
  <si>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</si>
  <si>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</si>
  <si>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</si>
  <si>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</si>
  <si>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</si>
  <si>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</si>
  <si>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</si>
  <si>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</si>
  <si>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</si>
  <si>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</si>
  <si>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</si>
  <si>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</si>
  <si>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</si>
  <si>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</si>
  <si>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</si>
  <si>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</si>
  <si>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</si>
  <si>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</si>
  <si>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</si>
  <si>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</si>
  <si>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</si>
  <si>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</si>
  <si>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</si>
  <si>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</si>
  <si>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</si>
  <si>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</si>
  <si>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</si>
  <si>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</si>
  <si>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</si>
  <si>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</si>
  <si>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</si>
  <si>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</si>
  <si>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</si>
  <si>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</si>
  <si>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</si>
  <si>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</si>
  <si>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</si>
  <si>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</si>
  <si>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</si>
  <si>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</si>
  <si>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</si>
  <si>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</si>
  <si>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</si>
  <si>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</si>
  <si>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</si>
  <si>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</si>
  <si>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</si>
  <si>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</si>
  <si>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</si>
  <si>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</si>
  <si>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</si>
  <si>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</si>
  <si>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</si>
  <si>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</si>
  <si>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</si>
  <si>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</si>
  <si>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</si>
  <si>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</si>
  <si>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</si>
  <si>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</si>
  <si>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</si>
  <si>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</si>
  <si>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</si>
  <si>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</si>
  <si>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</si>
  <si>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</si>
  <si>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</si>
  <si>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</si>
  <si>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</si>
  <si>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</si>
  <si>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</si>
  <si>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</si>
  <si>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</si>
  <si>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</si>
  <si>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</si>
  <si>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</si>
  <si>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</si>
  <si>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</si>
  <si>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</si>
  <si>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</si>
  <si>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</si>
  <si>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</si>
  <si>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</si>
  <si>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</si>
  <si>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</si>
  <si>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</si>
  <si>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</si>
  <si>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</si>
  <si>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</si>
  <si>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</si>
  <si>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</si>
  <si>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</si>
  <si>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</si>
  <si>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</si>
  <si>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</si>
  <si>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</si>
  <si>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</si>
  <si>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</si>
  <si>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</si>
  <si>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</si>
  <si>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</si>
  <si>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</si>
  <si>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</si>
  <si>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</si>
  <si>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</si>
  <si>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</si>
  <si>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</si>
  <si>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</si>
  <si>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</si>
  <si>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</si>
  <si>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</si>
  <si>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</si>
  <si>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</si>
  <si>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</si>
  <si>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</si>
  <si>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</si>
  <si>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</si>
  <si>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</si>
  <si>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</si>
  <si>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</si>
  <si>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</si>
  <si>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</si>
  <si>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</si>
  <si>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</si>
  <si>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</si>
  <si>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</si>
  <si>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</si>
  <si>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</si>
  <si>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</si>
  <si>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</si>
  <si>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</si>
  <si>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</si>
  <si>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</si>
  <si>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</si>
  <si>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</si>
  <si>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</si>
  <si>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</si>
  <si>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</si>
  <si>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</si>
  <si>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</si>
  <si>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</si>
  <si>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</si>
  <si>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</si>
  <si>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</si>
  <si>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</si>
  <si>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</si>
  <si>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</si>
  <si>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</si>
  <si>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</si>
  <si>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</si>
  <si>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</si>
  <si>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</si>
  <si>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</si>
  <si>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</si>
  <si>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</si>
  <si>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</si>
  <si>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</si>
  <si>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</si>
  <si>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</si>
  <si>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</si>
  <si>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</si>
  <si>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</si>
  <si>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</si>
  <si>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</si>
  <si>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</si>
  <si>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</si>
  <si>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</si>
  <si>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</si>
  <si>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</si>
  <si>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</si>
  <si>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</si>
  <si>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</si>
  <si>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</si>
  <si>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</si>
  <si>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</si>
  <si>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</si>
  <si>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</si>
  <si>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</si>
  <si>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</si>
  <si>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</si>
  <si>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</si>
  <si>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</si>
  <si>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</si>
  <si>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</si>
  <si>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</si>
  <si>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</si>
  <si>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</si>
  <si>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</si>
  <si>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</si>
  <si>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</si>
  <si>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</si>
  <si>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</si>
  <si>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</si>
  <si>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</si>
  <si>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</si>
  <si>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</si>
  <si>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</si>
  <si>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</si>
  <si>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</si>
  <si>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</si>
  <si>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</si>
  <si>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</si>
  <si>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</si>
  <si>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</si>
  <si>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</si>
  <si>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</si>
  <si>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</si>
  <si>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</si>
  <si>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</si>
  <si>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</si>
  <si>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</si>
  <si>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</si>
  <si>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</si>
  <si>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</si>
  <si>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</si>
  <si>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</si>
  <si>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</si>
  <si>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</si>
  <si>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</si>
  <si>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</si>
  <si>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</si>
  <si>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</si>
  <si>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</si>
  <si>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</si>
  <si>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</si>
  <si>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</si>
  <si>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</si>
  <si>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</si>
  <si>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</si>
  <si>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</si>
  <si>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</si>
  <si>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</si>
  <si>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</si>
  <si>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</si>
  <si>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</si>
  <si>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</si>
  <si>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</si>
  <si>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</si>
  <si>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</si>
  <si>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</si>
  <si>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</si>
  <si>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</si>
  <si>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</si>
  <si>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</si>
  <si>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</si>
  <si>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</si>
  <si>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</si>
  <si>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</si>
  <si>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</si>
  <si>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</si>
  <si>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</si>
  <si>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</si>
  <si>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</si>
  <si>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</si>
  <si>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</si>
  <si>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</si>
  <si>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</si>
  <si>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</si>
  <si>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</si>
  <si>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</si>
  <si>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</si>
  <si>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</si>
  <si>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</si>
  <si>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</si>
  <si>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</si>
  <si>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</si>
  <si>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</si>
  <si>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</si>
  <si>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</si>
  <si>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</si>
  <si>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</si>
  <si>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</si>
  <si>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</si>
  <si>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</si>
  <si>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</si>
  <si>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</si>
  <si>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</si>
  <si>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</si>
  <si>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</si>
  <si>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</si>
  <si>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</si>
  <si>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</si>
  <si>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</si>
  <si>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</si>
  <si>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</si>
  <si>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</si>
  <si>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</si>
  <si>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</si>
  <si>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</si>
  <si>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</si>
  <si>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</si>
  <si>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</si>
  <si>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</si>
  <si>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</si>
  <si>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</si>
  <si>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</si>
  <si>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</si>
  <si>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</si>
  <si>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</si>
  <si>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</si>
  <si>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</si>
  <si>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</si>
  <si>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</si>
  <si>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</si>
  <si>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</si>
  <si>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</si>
  <si>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</si>
  <si>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</si>
  <si>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</si>
  <si>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</si>
  <si>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</si>
  <si>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</si>
  <si>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</si>
  <si>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</si>
  <si>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</si>
  <si>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</si>
  <si>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</si>
  <si>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</si>
  <si>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</si>
  <si>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</si>
  <si>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</si>
  <si>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</si>
  <si>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</si>
  <si>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</si>
  <si>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</si>
  <si>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</si>
  <si>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</si>
  <si>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</si>
  <si>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</si>
  <si>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</si>
  <si>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</si>
  <si>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</si>
  <si>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</si>
  <si>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</si>
  <si>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</si>
  <si>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</si>
  <si>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</si>
  <si>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</si>
  <si>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</si>
  <si>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</si>
  <si>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</si>
  <si>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</si>
  <si>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</si>
  <si>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</si>
  <si>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</si>
  <si>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</si>
  <si>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</si>
  <si>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</si>
  <si>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</si>
  <si>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</si>
  <si>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</si>
  <si>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</si>
  <si>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</si>
  <si>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</si>
  <si>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</si>
  <si>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</si>
  <si>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</si>
  <si>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</si>
  <si>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</si>
  <si>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</si>
  <si>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</si>
  <si>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</si>
  <si>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</si>
  <si>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</si>
  <si>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</si>
  <si>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</si>
  <si>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</si>
  <si>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</si>
  <si>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</si>
  <si>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</si>
  <si>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</si>
  <si>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</si>
  <si>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</si>
  <si>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</si>
  <si>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</si>
  <si>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</si>
  <si>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</si>
  <si>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</si>
  <si>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</si>
  <si>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</si>
  <si>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</si>
  <si>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</si>
  <si>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</si>
  <si>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</si>
  <si>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</si>
  <si>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</si>
  <si>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</si>
  <si>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</si>
  <si>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</si>
  <si>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</si>
  <si>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</si>
  <si>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</si>
  <si>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</si>
  <si>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</si>
  <si>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</si>
  <si>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</si>
  <si>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</si>
  <si>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</si>
  <si>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</si>
  <si>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</si>
  <si>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</si>
  <si>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</si>
  <si>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</si>
  <si>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</si>
  <si>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</si>
  <si>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</si>
  <si>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</si>
  <si>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</si>
  <si>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</si>
  <si>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</si>
  <si>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</si>
  <si>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</si>
  <si>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</si>
  <si>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</si>
  <si>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</si>
  <si>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</si>
  <si>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</si>
  <si>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</si>
  <si>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</si>
  <si>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</si>
  <si>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</si>
  <si>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</si>
  <si>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</si>
  <si>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</si>
  <si>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</si>
  <si>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</si>
  <si>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</si>
  <si>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</si>
  <si>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</si>
  <si>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</si>
  <si>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</si>
  <si>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</si>
  <si>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</si>
  <si>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</si>
  <si>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</si>
  <si>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</si>
  <si>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</si>
  <si>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</si>
  <si>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</si>
  <si>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</si>
  <si>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</si>
  <si>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</si>
  <si>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</si>
  <si>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</si>
  <si>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</si>
  <si>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</si>
  <si>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</si>
  <si>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</si>
  <si>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</si>
  <si>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</si>
  <si>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</si>
  <si>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</si>
  <si>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</si>
  <si>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</si>
  <si>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</si>
  <si>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</si>
  <si>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</si>
  <si>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</si>
  <si>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</si>
  <si>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</si>
  <si>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</si>
  <si>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</si>
  <si>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</si>
  <si>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</si>
  <si>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</si>
  <si>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</si>
  <si>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</si>
  <si>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</si>
  <si>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</si>
  <si>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</si>
  <si>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</si>
  <si>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</si>
  <si>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</si>
  <si>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</si>
  <si>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</si>
  <si>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</si>
  <si>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</si>
  <si>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</si>
  <si>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</si>
  <si>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</si>
  <si>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</si>
  <si>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</si>
  <si>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</si>
  <si>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</si>
  <si>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</si>
  <si>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</si>
  <si>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</si>
  <si>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</si>
  <si>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</si>
  <si>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</si>
  <si>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</si>
  <si>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</si>
  <si>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</si>
  <si>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</si>
  <si>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</si>
  <si>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</si>
  <si>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</si>
  <si>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</si>
  <si>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</si>
  <si>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</si>
  <si>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</si>
  <si>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</si>
  <si>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</si>
  <si>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</si>
  <si>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</si>
  <si>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</si>
  <si>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</si>
  <si>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</si>
  <si>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</si>
  <si>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</si>
  <si>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</si>
  <si>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</si>
  <si>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</si>
  <si>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</si>
  <si>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</si>
  <si>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</si>
  <si>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</si>
  <si>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</si>
  <si>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</si>
  <si>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</si>
  <si>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</si>
  <si>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</si>
  <si>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</si>
  <si>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</si>
  <si>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</si>
  <si>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</si>
  <si>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</si>
  <si>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</si>
  <si>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</si>
  <si>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</si>
  <si>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</si>
  <si>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</si>
  <si>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</si>
  <si>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</si>
  <si>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</si>
  <si>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</si>
  <si>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</si>
  <si>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</si>
  <si>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</si>
  <si>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</si>
  <si>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</si>
  <si>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</si>
  <si>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</si>
  <si>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</si>
  <si>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</si>
  <si>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</si>
  <si>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</si>
  <si>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</si>
  <si>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</si>
  <si>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</si>
  <si>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</si>
  <si>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</si>
  <si>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</si>
  <si>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</si>
  <si>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</si>
  <si>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</si>
  <si>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</si>
  <si>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</si>
  <si>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</si>
  <si>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</si>
  <si>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</si>
  <si>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</si>
  <si>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</si>
  <si>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</si>
  <si>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</si>
  <si>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</si>
  <si>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</si>
  <si>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</si>
  <si>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</si>
  <si>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</si>
  <si>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</si>
  <si>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</si>
  <si>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</si>
  <si>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</si>
  <si>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</si>
  <si>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</si>
  <si>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</si>
  <si>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</si>
  <si>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</si>
  <si>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</si>
  <si>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</si>
  <si>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</si>
  <si>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</si>
  <si>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</si>
  <si>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</si>
  <si>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</si>
  <si>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</si>
  <si>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</si>
  <si>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</si>
  <si>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</si>
  <si>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</si>
  <si>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</si>
  <si>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</si>
  <si>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</si>
  <si>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</si>
  <si>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</si>
  <si>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</si>
  <si>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</si>
  <si>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</si>
  <si>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</si>
  <si>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</si>
  <si>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</si>
  <si>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</si>
  <si>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</si>
  <si>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</si>
  <si>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</si>
  <si>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</si>
  <si>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</si>
  <si>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</si>
  <si>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</si>
  <si>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</si>
  <si>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</si>
  <si>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</si>
  <si>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</si>
  <si>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</si>
  <si>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</si>
  <si>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</si>
  <si>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</si>
  <si>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</si>
  <si>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</si>
  <si>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</si>
  <si>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</si>
  <si>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</si>
  <si>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</si>
  <si>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</si>
  <si>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</si>
  <si>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</si>
  <si>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</si>
  <si>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</si>
  <si>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</si>
  <si>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</si>
  <si>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</si>
  <si>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</si>
  <si>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</si>
  <si>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</si>
  <si>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</si>
  <si>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</si>
  <si>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</si>
  <si>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</si>
  <si>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</si>
  <si>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</si>
  <si>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</si>
  <si>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</si>
  <si>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</si>
  <si>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</si>
  <si>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</si>
  <si>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</si>
  <si>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</si>
  <si>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</si>
  <si>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</si>
  <si>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</si>
  <si>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</si>
  <si>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</si>
  <si>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</si>
  <si>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</si>
  <si>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</si>
  <si>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</si>
  <si>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</si>
  <si>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</si>
  <si>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</si>
  <si>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</si>
  <si>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</si>
  <si>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</si>
  <si>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</si>
  <si>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</si>
  <si>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</si>
  <si>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</si>
  <si>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</si>
  <si>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</si>
  <si>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</si>
  <si>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</si>
  <si>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</si>
  <si>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</si>
  <si>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</si>
  <si>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</si>
  <si>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</si>
  <si>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</si>
  <si>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</si>
  <si>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</si>
  <si>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</si>
  <si>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</si>
  <si>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</si>
  <si>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</si>
  <si>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</si>
  <si>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</si>
  <si>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</si>
  <si>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</si>
  <si>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</si>
  <si>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</si>
  <si>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</si>
  <si>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</si>
  <si>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</si>
  <si>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</si>
  <si>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</si>
  <si>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</si>
  <si>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</si>
  <si>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</si>
  <si>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</si>
  <si>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</si>
  <si>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</si>
  <si>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</si>
  <si>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</si>
  <si>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</si>
  <si>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</si>
  <si>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</si>
  <si>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</si>
  <si>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</si>
  <si>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</si>
  <si>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</si>
  <si>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</si>
  <si>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</si>
  <si>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</si>
  <si>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</si>
  <si>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</si>
  <si>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</si>
  <si>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</si>
  <si>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</si>
  <si>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</si>
  <si>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</si>
  <si>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</si>
  <si>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</si>
  <si>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</si>
  <si>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</si>
  <si>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</si>
  <si>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</si>
  <si>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</si>
  <si>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</si>
  <si>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</si>
  <si>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</si>
  <si>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</si>
  <si>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</si>
  <si>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</si>
  <si>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</si>
  <si>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</si>
  <si>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</si>
  <si>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</si>
  <si>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</si>
  <si>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</si>
  <si>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</si>
  <si>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</si>
  <si>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</si>
  <si>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</si>
  <si>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</si>
  <si>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</si>
  <si>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</si>
  <si>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</si>
  <si>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</si>
  <si>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</si>
  <si>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</si>
  <si>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</si>
  <si>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</si>
  <si>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</si>
  <si>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</si>
  <si>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</si>
  <si>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</si>
  <si>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</si>
  <si>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</si>
  <si>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</si>
  <si>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</si>
  <si>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</si>
  <si>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</si>
  <si>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</si>
  <si>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</si>
  <si>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</si>
  <si>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</si>
  <si>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</si>
  <si>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</si>
  <si>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</si>
  <si>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</si>
  <si>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</si>
  <si>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</si>
  <si>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</si>
  <si>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</si>
  <si>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</si>
  <si>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</si>
  <si>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</si>
  <si>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</si>
  <si>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</si>
  <si>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</si>
  <si>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</si>
  <si>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</si>
  <si>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</si>
  <si>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</si>
  <si>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</si>
  <si>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</si>
  <si>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</si>
  <si>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</si>
  <si>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</si>
  <si>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</si>
  <si>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</si>
  <si>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</si>
  <si>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</si>
  <si>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</si>
  <si>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</si>
  <si>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</si>
  <si>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</si>
  <si>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</si>
  <si>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</si>
  <si>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</si>
  <si>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</si>
  <si>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</si>
  <si>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</si>
  <si>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</si>
  <si>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</si>
  <si>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</si>
  <si>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</si>
  <si>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</si>
  <si>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</si>
  <si>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</si>
  <si>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</si>
  <si>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</si>
  <si>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</si>
  <si>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</si>
  <si>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</si>
  <si>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</si>
  <si>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</si>
  <si>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</si>
  <si>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</si>
  <si>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</si>
  <si>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</si>
  <si>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</si>
  <si>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</si>
  <si>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</si>
  <si>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</si>
  <si>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</si>
  <si>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</si>
  <si>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</si>
  <si>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</si>
  <si>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</si>
  <si>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</si>
  <si>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</si>
  <si>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</si>
  <si>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</si>
  <si>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</si>
  <si>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</si>
  <si>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</si>
  <si>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</si>
  <si>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</si>
  <si>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</si>
  <si>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</si>
  <si>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</si>
  <si>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</si>
  <si>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</si>
  <si>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</si>
  <si>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</si>
  <si>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</si>
  <si>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</si>
  <si>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</si>
  <si>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</si>
  <si>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</si>
  <si>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</si>
  <si>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</si>
  <si>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</si>
  <si>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</si>
  <si>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</si>
  <si>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</si>
  <si>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</si>
  <si>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</si>
  <si>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</si>
  <si>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</si>
  <si>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</si>
  <si>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</si>
  <si>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</si>
  <si>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</si>
  <si>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</si>
  <si>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</si>
  <si>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</si>
  <si>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</si>
  <si>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</si>
  <si>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</si>
  <si>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</si>
  <si>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</si>
  <si>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</si>
  <si>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</si>
  <si>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</si>
  <si>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</si>
  <si>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</si>
  <si>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</si>
  <si>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</si>
  <si>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</si>
  <si>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</si>
  <si>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</si>
  <si>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</si>
  <si>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</si>
  <si>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</si>
  <si>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</si>
  <si>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</si>
  <si>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</si>
  <si>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</si>
  <si>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</si>
  <si>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</si>
  <si>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</si>
  <si>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</si>
  <si>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</si>
  <si>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</si>
  <si>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</si>
  <si>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</si>
  <si>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</si>
  <si>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</si>
  <si>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</si>
  <si>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</si>
  <si>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</si>
  <si>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</si>
  <si>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</si>
  <si>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</si>
  <si>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</si>
  <si>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</si>
  <si>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</si>
  <si>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</si>
  <si>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</si>
  <si>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</si>
  <si>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</si>
  <si>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</si>
  <si>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</si>
  <si>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</si>
  <si>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</si>
  <si>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</si>
  <si>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</si>
  <si>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</si>
  <si>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</si>
  <si>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</si>
  <si>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</si>
  <si>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</si>
  <si>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</si>
  <si>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</si>
  <si>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</si>
  <si>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</si>
  <si>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</si>
  <si>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</si>
  <si>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</si>
  <si>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</si>
  <si>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</si>
  <si>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</si>
  <si>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</si>
  <si>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</si>
  <si>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</si>
  <si>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</si>
  <si>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</si>
  <si>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</si>
  <si>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</si>
  <si>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</si>
  <si>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</si>
  <si>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</si>
  <si>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</si>
  <si>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</si>
  <si>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</si>
  <si>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</si>
  <si>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</si>
  <si>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</si>
  <si>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</si>
  <si>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</si>
  <si>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</si>
  <si>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</si>
  <si>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</si>
  <si>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</si>
  <si>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</si>
  <si>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</si>
  <si>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</si>
  <si>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</si>
  <si>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</si>
  <si>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</si>
  <si>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</si>
  <si>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</si>
  <si>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</si>
  <si>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</si>
  <si>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</si>
  <si>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</si>
  <si>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</si>
  <si>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</si>
  <si>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</si>
  <si>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</si>
  <si>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</si>
  <si>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</si>
  <si>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</si>
  <si>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</si>
  <si>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</si>
  <si>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</si>
  <si>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</si>
  <si>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</si>
  <si>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</si>
  <si>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</si>
  <si>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</si>
  <si>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</si>
  <si>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</si>
  <si>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</si>
  <si>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</si>
  <si>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</si>
  <si>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</si>
  <si>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</si>
  <si>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</si>
  <si>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</si>
  <si>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</si>
  <si>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</si>
  <si>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</si>
  <si>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</si>
  <si>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</si>
  <si>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</si>
  <si>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</si>
  <si>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</si>
  <si>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</si>
  <si>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</si>
  <si>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</si>
  <si>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</si>
  <si>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</si>
  <si>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</si>
  <si>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</si>
  <si>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</si>
  <si>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</si>
  <si>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</si>
  <si>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</si>
  <si>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</si>
  <si>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</si>
  <si>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</si>
  <si>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</si>
  <si>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</si>
  <si>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</si>
  <si>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</si>
  <si>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</si>
  <si>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</si>
  <si>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</si>
  <si>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</si>
  <si>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</si>
  <si>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</si>
  <si>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</si>
  <si>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</si>
  <si>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</si>
  <si>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</si>
  <si>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</si>
  <si>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</si>
  <si>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</si>
  <si>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</si>
  <si>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</si>
  <si>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</si>
  <si>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</si>
  <si>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</si>
  <si>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</si>
  <si>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</si>
  <si>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</si>
  <si>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</si>
  <si>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</si>
  <si>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</si>
  <si>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</si>
  <si>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</si>
  <si>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</si>
  <si>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</si>
  <si>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</si>
  <si>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</si>
  <si>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</si>
  <si>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</si>
  <si>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</si>
  <si>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</si>
  <si>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</si>
  <si>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</si>
  <si>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</si>
  <si>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</si>
  <si>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</si>
  <si>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</si>
  <si>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</si>
  <si>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</si>
  <si>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</si>
  <si>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</si>
  <si>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</si>
  <si>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</si>
  <si>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</si>
  <si>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</si>
  <si>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</si>
  <si>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</si>
  <si>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</si>
  <si>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</si>
  <si>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</si>
  <si>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</si>
  <si>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</si>
  <si>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</si>
  <si>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</si>
  <si>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</si>
  <si>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</si>
  <si>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</si>
  <si>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</si>
  <si>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</si>
  <si>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</si>
  <si>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</si>
  <si>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</si>
  <si>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</si>
  <si>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</si>
  <si>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</si>
  <si>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</si>
  <si>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</si>
  <si>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</si>
  <si>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</si>
  <si>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</si>
  <si>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</si>
  <si>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</si>
  <si>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</si>
  <si>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</si>
  <si>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</si>
  <si>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</si>
  <si>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</si>
  <si>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</si>
  <si>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</si>
  <si>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</si>
  <si>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</si>
  <si>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</si>
  <si>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</si>
  <si>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</si>
  <si>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</si>
  <si>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</si>
  <si>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</si>
  <si>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</si>
  <si>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</si>
  <si>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</si>
  <si>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</si>
  <si>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</si>
  <si>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</si>
  <si>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</si>
  <si>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</si>
  <si>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</si>
  <si>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</si>
  <si>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</si>
  <si>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</si>
  <si>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</si>
  <si>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</si>
  <si>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</si>
  <si>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</si>
  <si>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</si>
  <si>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</si>
  <si>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</si>
  <si>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</si>
  <si>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</si>
  <si>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</si>
  <si>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</si>
  <si>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</si>
  <si>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</si>
  <si>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</si>
  <si>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</si>
  <si>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</si>
  <si>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</si>
  <si>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</si>
  <si>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</si>
  <si>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</si>
  <si>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</si>
  <si>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</si>
  <si>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</si>
  <si>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</si>
  <si>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</si>
  <si>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</si>
  <si>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</si>
  <si>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</si>
  <si>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</si>
  <si>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</si>
  <si>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</si>
  <si>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</si>
  <si>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</si>
  <si>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</si>
  <si>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</si>
  <si>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</si>
  <si>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</si>
  <si>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</si>
  <si>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</si>
  <si>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</si>
  <si>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</si>
  <si>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</si>
  <si>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</si>
  <si>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</si>
  <si>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</si>
  <si>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</si>
  <si>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</si>
  <si>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</si>
  <si>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</si>
  <si>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</si>
  <si>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</si>
  <si>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</si>
  <si>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</si>
  <si>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</si>
  <si>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</si>
  <si>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</si>
  <si>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</si>
  <si>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</si>
  <si>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</si>
  <si>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</si>
  <si>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</si>
  <si>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</si>
  <si>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</si>
  <si>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</si>
  <si>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</si>
  <si>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</si>
  <si>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</si>
  <si>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</si>
  <si>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</si>
  <si>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</si>
  <si>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</si>
  <si>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</si>
  <si>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</si>
  <si>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</si>
  <si>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</si>
  <si>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</si>
  <si>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</si>
  <si>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</si>
  <si>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</si>
  <si>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</si>
  <si>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</si>
  <si>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</si>
  <si>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</si>
  <si>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</si>
  <si>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</si>
  <si>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</si>
  <si>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</si>
  <si>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</si>
  <si>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</si>
  <si>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</si>
  <si>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</si>
  <si>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</si>
  <si>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</si>
  <si>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</si>
  <si>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</si>
  <si>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</si>
  <si>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</si>
  <si>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</si>
  <si>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</si>
  <si>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</si>
  <si>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</si>
  <si>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</si>
  <si>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</si>
  <si>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</si>
  <si>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</si>
  <si>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</si>
  <si>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</si>
  <si>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</si>
  <si>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</si>
  <si>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</si>
  <si>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</si>
  <si>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</si>
  <si>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</si>
  <si>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</si>
  <si>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</si>
  <si>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</si>
  <si>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</si>
  <si>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</si>
  <si>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</si>
  <si>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</si>
  <si>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</si>
  <si>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</si>
  <si>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</si>
  <si>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</si>
  <si>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</si>
  <si>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</si>
  <si>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</si>
  <si>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</si>
  <si>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</si>
  <si>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</si>
  <si>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</si>
  <si>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</si>
  <si>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</si>
  <si>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</si>
  <si>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</si>
  <si>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</si>
  <si>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</si>
  <si>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</si>
  <si>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</si>
  <si>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</si>
  <si>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</si>
  <si>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</si>
  <si>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</si>
  <si>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</si>
  <si>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</si>
  <si>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</si>
  <si>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</si>
  <si>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</si>
  <si>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</si>
  <si>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</si>
  <si>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</si>
  <si>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</si>
  <si>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</si>
  <si>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</si>
  <si>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</si>
  <si>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</si>
  <si>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</si>
  <si>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</si>
  <si>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</si>
  <si>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</si>
  <si>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</si>
  <si>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</si>
  <si>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</si>
  <si>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</si>
  <si>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</si>
  <si>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</si>
  <si>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</si>
  <si>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</si>
  <si>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</si>
  <si>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</si>
  <si>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</si>
  <si>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</si>
  <si>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</si>
  <si>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</si>
  <si>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</si>
  <si>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</si>
  <si>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</si>
  <si>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</si>
  <si>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</si>
  <si>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</si>
  <si>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</si>
  <si>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</si>
  <si>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</si>
  <si>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</si>
  <si>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</si>
  <si>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</si>
  <si>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</si>
  <si>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</si>
  <si>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</si>
  <si>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</si>
  <si>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</si>
  <si>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</si>
  <si>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</si>
  <si>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</si>
  <si>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</si>
  <si>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</si>
  <si>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</si>
  <si>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</si>
  <si>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</si>
  <si>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</si>
  <si>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</si>
  <si>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</si>
  <si>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</si>
  <si>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</si>
  <si>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</si>
  <si>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</si>
  <si>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</si>
  <si>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</si>
  <si>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</si>
  <si>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</si>
  <si>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</si>
  <si>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</si>
  <si>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</si>
  <si>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</si>
  <si>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</si>
  <si>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</si>
  <si>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</si>
  <si>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</si>
  <si>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</si>
  <si>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</si>
  <si>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</si>
  <si>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</si>
  <si>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</si>
  <si>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</si>
  <si>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</si>
  <si>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</si>
  <si>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</si>
  <si>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</si>
  <si>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</si>
  <si>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</si>
  <si>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</si>
  <si>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</si>
  <si>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</si>
  <si>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</si>
  <si>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</si>
  <si>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</si>
  <si>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</si>
  <si>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</si>
  <si>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</si>
  <si>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</si>
  <si>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</si>
  <si>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</si>
  <si>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</si>
  <si>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</si>
  <si>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</si>
  <si>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</si>
  <si>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</si>
  <si>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</si>
  <si>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</si>
  <si>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</si>
  <si>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</si>
  <si>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</si>
  <si>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</si>
  <si>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</si>
  <si>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</si>
  <si>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</si>
  <si>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</si>
  <si>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</si>
  <si>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</si>
  <si>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</si>
  <si>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</si>
  <si>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</si>
  <si>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</si>
  <si>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</si>
  <si>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</si>
  <si>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</si>
  <si>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</si>
  <si>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</si>
  <si>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</si>
  <si>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</si>
  <si>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</si>
  <si>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</si>
  <si>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</si>
  <si>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</si>
  <si>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</si>
  <si>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</si>
  <si>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</si>
  <si>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</si>
  <si>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</si>
  <si>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</si>
  <si>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</si>
  <si>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</si>
  <si>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</si>
  <si>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</si>
  <si>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</si>
  <si>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</si>
  <si>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</si>
  <si>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</si>
  <si>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</si>
  <si>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</si>
  <si>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</si>
  <si>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</si>
  <si>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</si>
  <si>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</si>
  <si>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</si>
  <si>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</si>
  <si>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</si>
  <si>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</si>
  <si>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</si>
  <si>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</si>
  <si>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</si>
  <si>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</si>
  <si>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</si>
  <si>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</si>
  <si>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</si>
  <si>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</si>
  <si>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</si>
  <si>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</si>
  <si>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</si>
  <si>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</si>
  <si>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</si>
  <si>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</si>
  <si>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</si>
  <si>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</si>
  <si>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</si>
  <si>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</si>
  <si>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</si>
  <si>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</si>
  <si>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</si>
  <si>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</si>
  <si>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</si>
  <si>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</si>
  <si>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</si>
  <si>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</si>
  <si>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</si>
  <si>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</si>
  <si>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</si>
  <si>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</si>
  <si>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</si>
  <si>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</si>
  <si>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</si>
  <si>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</si>
  <si>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</si>
  <si>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</si>
  <si>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</si>
  <si>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</si>
  <si>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</si>
  <si>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</si>
  <si>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</si>
  <si>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</si>
  <si>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</si>
  <si>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</si>
  <si>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</si>
  <si>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</si>
  <si>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</si>
  <si>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</si>
  <si>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</si>
  <si>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</si>
  <si>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</si>
  <si>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</si>
  <si>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</si>
  <si>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</si>
  <si>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</si>
  <si>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</si>
  <si>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</si>
  <si>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</si>
  <si>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</si>
  <si>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</si>
  <si>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</si>
  <si>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</si>
  <si>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</si>
  <si>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</si>
  <si>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</si>
  <si>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</si>
  <si>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</si>
  <si>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</si>
  <si>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</si>
  <si>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</si>
  <si>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</si>
  <si>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</si>
  <si>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</si>
  <si>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</si>
  <si>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</si>
  <si>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</si>
  <si>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</si>
  <si>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</si>
  <si>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</si>
  <si>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</si>
  <si>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</si>
  <si>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</si>
  <si>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</si>
  <si>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</si>
  <si>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</si>
  <si>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</si>
  <si>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</si>
  <si>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</si>
  <si>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</si>
  <si>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</si>
  <si>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</si>
  <si>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</si>
  <si>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</si>
  <si>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</si>
  <si>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</si>
  <si>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</si>
  <si>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</si>
  <si>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</si>
  <si>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</si>
  <si>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</si>
  <si>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</si>
  <si>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</si>
  <si>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</si>
  <si>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</si>
  <si>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</si>
  <si>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</si>
  <si>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</si>
  <si>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</si>
  <si>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</si>
  <si>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</si>
  <si>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</si>
  <si>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</si>
  <si>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</si>
  <si>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</si>
  <si>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</si>
  <si>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</si>
  <si>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</si>
  <si>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</si>
  <si>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</si>
  <si>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</si>
  <si>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</si>
  <si>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</si>
  <si>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</si>
  <si>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</si>
  <si>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</si>
  <si>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</si>
  <si>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</si>
  <si>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</si>
  <si>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</si>
  <si>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</si>
  <si>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</si>
  <si>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</si>
  <si>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</si>
  <si>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</si>
  <si>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</si>
  <si>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</si>
  <si>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</si>
  <si>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</si>
  <si>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</si>
  <si>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</si>
  <si>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</si>
  <si>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</si>
  <si>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</si>
  <si>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</si>
  <si>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</si>
  <si>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</si>
  <si>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</si>
  <si>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</si>
  <si>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</si>
  <si>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</si>
  <si>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</si>
  <si>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</si>
  <si>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</si>
  <si>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</si>
  <si>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</si>
  <si>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</si>
  <si>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</si>
  <si>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</si>
  <si>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</si>
  <si>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</si>
  <si>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</si>
  <si>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</si>
  <si>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</si>
  <si>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</si>
  <si>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</si>
  <si>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</si>
  <si>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</si>
  <si>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</si>
  <si>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</si>
  <si>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</si>
  <si>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</si>
  <si>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</si>
  <si>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</si>
  <si>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</si>
  <si>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</si>
  <si>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</si>
  <si>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</si>
  <si>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</si>
  <si>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</si>
  <si>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</si>
  <si>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</si>
  <si>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</si>
  <si>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</si>
  <si>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</si>
  <si>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</si>
  <si>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</si>
  <si>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</si>
  <si>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</si>
  <si>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</si>
  <si>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</si>
  <si>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</si>
  <si>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</si>
  <si>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</si>
  <si>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</si>
  <si>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</si>
  <si>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</si>
  <si>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</si>
  <si>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</si>
  <si>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</si>
  <si>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</si>
  <si>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</si>
  <si>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</si>
  <si>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</si>
  <si>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</si>
  <si>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</si>
  <si>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</si>
  <si>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</si>
  <si>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</si>
  <si>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</si>
  <si>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</si>
  <si>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</si>
  <si>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</si>
  <si>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</si>
  <si>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</si>
  <si>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</si>
  <si>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</si>
  <si>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</si>
  <si>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</si>
  <si>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</si>
  <si>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</si>
  <si>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</si>
  <si>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</si>
  <si>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</si>
  <si>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</si>
  <si>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</si>
  <si>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</si>
  <si>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</si>
  <si>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</si>
  <si>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</si>
  <si>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</si>
  <si>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</si>
  <si>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</si>
  <si>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</si>
  <si>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</si>
  <si>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</si>
  <si>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</si>
  <si>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</si>
  <si>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</si>
  <si>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</si>
  <si>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</si>
  <si>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</si>
  <si>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</si>
  <si>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</si>
  <si>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</si>
  <si>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</si>
  <si>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</si>
  <si>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</si>
  <si>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</si>
  <si>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</si>
  <si>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</si>
  <si>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</si>
  <si>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</si>
  <si>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</si>
  <si>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</si>
  <si>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</si>
  <si>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</si>
  <si>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</si>
  <si>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</si>
  <si>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</si>
  <si>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</si>
  <si>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</si>
  <si>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</si>
  <si>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</si>
  <si>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</si>
  <si>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</si>
  <si>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</si>
  <si>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</si>
  <si>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</si>
  <si>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</si>
  <si>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</si>
  <si>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</si>
  <si>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</si>
  <si>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</si>
  <si>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</si>
  <si>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</si>
  <si>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</si>
  <si>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</si>
  <si>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</si>
  <si>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</si>
  <si>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</si>
  <si>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</si>
  <si>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</si>
  <si>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</si>
  <si>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</si>
  <si>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</si>
  <si>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</si>
  <si>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</si>
  <si>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</si>
  <si>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</si>
  <si>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</si>
  <si>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</si>
  <si>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</si>
  <si>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</si>
  <si>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</si>
  <si>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</si>
  <si>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</si>
  <si>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</si>
  <si>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</si>
  <si>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</si>
  <si>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</si>
  <si>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</si>
  <si>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</si>
  <si>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</si>
  <si>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</si>
  <si>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</si>
  <si>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</si>
  <si>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</si>
  <si>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</si>
  <si>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</si>
  <si>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</si>
  <si>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</si>
  <si>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</si>
  <si>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</si>
  <si>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</si>
  <si>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</si>
  <si>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</si>
  <si>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</si>
  <si>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</si>
  <si>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</si>
  <si>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</si>
  <si>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</si>
  <si>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</si>
  <si>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</si>
  <si>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</si>
  <si>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</si>
  <si>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</si>
  <si>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</si>
  <si>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</si>
  <si>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</si>
  <si>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</si>
  <si>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</si>
  <si>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</si>
  <si>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</si>
  <si>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</si>
  <si>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</si>
  <si>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</si>
  <si>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</si>
  <si>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</si>
  <si>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</si>
  <si>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</si>
  <si>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</si>
  <si>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</si>
  <si>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</si>
  <si>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</si>
  <si>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</si>
  <si>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</si>
  <si>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</si>
  <si>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</si>
  <si>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</si>
  <si>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</si>
  <si>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</si>
  <si>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</si>
  <si>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</si>
  <si>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</si>
  <si>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</si>
  <si>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</si>
  <si>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</si>
  <si>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</si>
  <si>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</si>
  <si>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</si>
  <si>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</si>
  <si>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</si>
  <si>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</si>
  <si>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</si>
  <si>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</si>
  <si>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</si>
  <si>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</si>
  <si>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</si>
  <si>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</si>
  <si>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</si>
  <si>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</si>
  <si>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</si>
  <si>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</si>
  <si>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</si>
  <si>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</si>
  <si>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</si>
  <si>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</si>
  <si>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</si>
  <si>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</si>
  <si>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</si>
  <si>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</si>
  <si>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</si>
  <si>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</si>
  <si>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</si>
  <si>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</si>
  <si>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</si>
  <si>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</si>
  <si>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</si>
  <si>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</si>
  <si>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</si>
  <si>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</si>
  <si>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</si>
  <si>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</si>
  <si>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</si>
  <si>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</si>
  <si>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</si>
  <si>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</si>
  <si>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</si>
  <si>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</si>
  <si>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</si>
  <si>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</si>
  <si>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</si>
  <si>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</si>
  <si>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</si>
  <si>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</si>
  <si>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</si>
  <si>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</si>
  <si>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</si>
  <si>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</si>
  <si>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</si>
  <si>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</si>
  <si>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</si>
  <si>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</si>
  <si>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</si>
  <si>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</si>
  <si>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</si>
  <si>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</si>
  <si>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</si>
  <si>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</si>
  <si>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</si>
  <si>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</si>
  <si>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</si>
  <si>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</si>
  <si>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</si>
  <si>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</si>
  <si>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</si>
  <si>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</si>
  <si>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</si>
  <si>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</si>
  <si>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</si>
  <si>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</si>
  <si>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</si>
  <si>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</si>
  <si>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</si>
  <si>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</si>
  <si>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</si>
  <si>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</si>
  <si>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</si>
  <si>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</si>
  <si>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</si>
  <si>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</si>
  <si>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</si>
  <si>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</si>
  <si>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</si>
  <si>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</si>
  <si>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</si>
  <si>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</si>
  <si>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</si>
  <si>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</si>
  <si>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</si>
  <si>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</si>
  <si>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</si>
  <si>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</si>
  <si>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</si>
  <si>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</si>
  <si>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</si>
  <si>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</si>
  <si>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</si>
  <si>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</si>
  <si>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</si>
  <si>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</si>
  <si>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</si>
  <si>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</si>
  <si>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</si>
  <si>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</si>
  <si>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</si>
  <si>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</si>
  <si>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</si>
  <si>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</si>
  <si>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</si>
  <si>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</si>
  <si>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</si>
  <si>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</si>
  <si>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</si>
  <si>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</si>
  <si>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</si>
  <si>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</si>
  <si>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</si>
  <si>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</si>
  <si>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</si>
  <si>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</si>
  <si>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</si>
  <si>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</si>
  <si>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</si>
  <si>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</si>
  <si>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</si>
  <si>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</si>
  <si>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</si>
  <si>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</si>
  <si>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</si>
  <si>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</si>
  <si>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</si>
  <si>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</si>
  <si>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</si>
  <si>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</si>
  <si>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</si>
  <si>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</si>
  <si>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</si>
  <si>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</si>
  <si>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</si>
  <si>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</si>
  <si>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</si>
  <si>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</si>
  <si>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</si>
  <si>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</si>
  <si>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</si>
  <si>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</si>
  <si>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</si>
  <si>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</si>
  <si>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</si>
  <si>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</si>
  <si>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</si>
  <si>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</si>
  <si>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</si>
  <si>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</si>
  <si>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</si>
  <si>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</si>
  <si>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</si>
  <si>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</si>
  <si>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</si>
  <si>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</si>
  <si>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</si>
  <si>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</si>
  <si>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</si>
  <si>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</si>
  <si>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</si>
  <si>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</si>
  <si>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</si>
  <si>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</si>
  <si>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</si>
  <si>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</si>
  <si>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</si>
  <si>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</si>
  <si>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</si>
  <si>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</si>
  <si>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</si>
  <si>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</si>
  <si>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</si>
  <si>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</si>
  <si>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</si>
  <si>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</si>
  <si>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</si>
  <si>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</si>
  <si>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</si>
  <si>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</si>
  <si>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</si>
  <si>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</si>
  <si>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</si>
  <si>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</si>
  <si>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</si>
  <si>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</si>
  <si>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</si>
  <si>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</si>
  <si>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</si>
  <si>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</si>
  <si>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</si>
  <si>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</si>
  <si>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</si>
  <si>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</si>
  <si>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</si>
  <si>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</si>
  <si>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</si>
  <si>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</si>
  <si>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</si>
  <si>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</si>
  <si>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</si>
  <si>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</si>
  <si>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</si>
  <si>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</si>
  <si>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</si>
  <si>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</si>
  <si>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</si>
  <si>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</si>
  <si>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</si>
  <si>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</si>
  <si>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</si>
  <si>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</si>
  <si>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</si>
  <si>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</si>
  <si>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</si>
  <si>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</si>
  <si>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</si>
  <si>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</si>
  <si>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</si>
  <si>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</si>
  <si>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</si>
  <si>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</si>
  <si>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</si>
  <si>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</si>
  <si>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</si>
  <si>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</si>
  <si>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</si>
  <si>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</si>
  <si>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</si>
  <si>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</si>
  <si>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</si>
  <si>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</si>
  <si>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</si>
  <si>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</si>
  <si>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</si>
  <si>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</si>
  <si>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</si>
  <si>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</si>
  <si>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</si>
  <si>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</si>
  <si>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</si>
  <si>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</si>
  <si>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</si>
  <si>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</si>
  <si>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</si>
  <si>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</si>
  <si>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</si>
  <si>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</si>
  <si>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</si>
  <si>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</si>
  <si>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</si>
  <si>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</si>
  <si>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</si>
  <si>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</si>
  <si>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</si>
  <si>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</si>
  <si>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</si>
  <si>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</si>
  <si>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</si>
  <si>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</si>
  <si>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</si>
  <si>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</si>
  <si>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</si>
  <si>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</si>
  <si>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</si>
  <si>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</si>
  <si>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</si>
  <si>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</si>
  <si>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</si>
  <si>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</si>
  <si>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</si>
  <si>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</si>
  <si>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</si>
  <si>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</si>
  <si>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</si>
  <si>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</si>
  <si>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</si>
  <si>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</si>
  <si>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</si>
  <si>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</si>
  <si>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</si>
  <si>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</si>
  <si>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</si>
  <si>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</si>
  <si>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</si>
  <si>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</si>
  <si>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</si>
  <si>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</si>
  <si>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</si>
  <si>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</si>
  <si>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</si>
  <si>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</si>
  <si>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</si>
  <si>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</si>
  <si>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</si>
  <si>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</si>
  <si>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</si>
  <si>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</si>
  <si>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</si>
  <si>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</si>
  <si>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</si>
  <si>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</si>
  <si>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</si>
  <si>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</si>
  <si>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</si>
  <si>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</si>
  <si>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</si>
  <si>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</si>
  <si>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</si>
  <si>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</si>
  <si>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</si>
  <si>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</si>
  <si>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</si>
  <si>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</si>
  <si>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</si>
  <si>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</si>
  <si>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</si>
  <si>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</si>
  <si>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</si>
  <si>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</si>
  <si>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</si>
  <si>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</si>
  <si>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</si>
  <si>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</si>
  <si>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</si>
  <si>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</si>
  <si>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</si>
  <si>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</si>
  <si>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</si>
  <si>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</si>
  <si>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</si>
  <si>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</si>
  <si>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</si>
  <si>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</si>
  <si>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</si>
  <si>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</si>
  <si>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</si>
  <si>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</si>
  <si>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</si>
  <si>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</si>
  <si>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</si>
  <si>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</si>
  <si>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</si>
  <si>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</si>
  <si>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</si>
  <si>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</si>
  <si>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</si>
  <si>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</si>
  <si>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</si>
  <si>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</si>
  <si>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</si>
  <si>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</si>
  <si>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</si>
  <si>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</si>
  <si>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</si>
  <si>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</si>
  <si>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</si>
  <si>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</si>
  <si>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</si>
  <si>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</si>
  <si>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</si>
  <si>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</si>
  <si>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</si>
  <si>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</si>
  <si>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</si>
  <si>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</si>
  <si>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</si>
  <si>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</si>
  <si>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</si>
  <si>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</si>
  <si>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</si>
  <si>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</si>
  <si>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</si>
  <si>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</si>
  <si>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</si>
  <si>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</si>
  <si>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</si>
  <si>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</si>
  <si>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</si>
  <si>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</si>
  <si>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</si>
  <si>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</si>
  <si>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</si>
  <si>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</si>
  <si>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</si>
  <si>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</si>
  <si>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</si>
  <si>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</si>
  <si>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</si>
  <si>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</si>
  <si>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</si>
  <si>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</si>
  <si>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</si>
  <si>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</si>
  <si>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</si>
  <si>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</si>
  <si>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</si>
  <si>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</si>
  <si>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</si>
  <si>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</si>
  <si>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</si>
  <si>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</si>
  <si>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</si>
  <si>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</si>
  <si>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</si>
  <si>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</si>
  <si>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</si>
  <si>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</si>
  <si>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</si>
  <si>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</si>
  <si>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</si>
  <si>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</si>
  <si>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</si>
  <si>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</si>
  <si>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</si>
  <si>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</si>
  <si>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</si>
  <si>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</si>
  <si>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</si>
  <si>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</si>
  <si>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</si>
  <si>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</si>
  <si>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</si>
  <si>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</si>
  <si>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</si>
  <si>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</si>
  <si>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</si>
  <si>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</si>
  <si>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</si>
  <si>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</si>
  <si>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</si>
  <si>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</si>
  <si>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</si>
  <si>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</si>
  <si>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</si>
  <si>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</si>
  <si>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</si>
  <si>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</si>
  <si>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</si>
  <si>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</si>
  <si>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</si>
  <si>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</si>
  <si>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</si>
  <si>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</si>
  <si>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</si>
  <si>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</si>
  <si>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</si>
  <si>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</si>
  <si>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</si>
  <si>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</si>
  <si>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</si>
  <si>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</si>
  <si>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</si>
  <si>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</si>
  <si>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</si>
  <si>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</si>
  <si>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</si>
  <si>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</si>
  <si>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</si>
  <si>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</si>
  <si>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</si>
  <si>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</si>
  <si>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</si>
  <si>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</si>
  <si>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</si>
  <si>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</si>
  <si>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</si>
  <si>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</si>
  <si>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</si>
  <si>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</si>
  <si>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</si>
  <si>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</si>
  <si>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</si>
  <si>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</si>
  <si>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</si>
  <si>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</si>
  <si>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</si>
  <si>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</si>
  <si>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</si>
  <si>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</si>
  <si>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</si>
  <si>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</si>
  <si>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</si>
  <si>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</si>
  <si>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</si>
  <si>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</si>
  <si>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</si>
  <si>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</si>
  <si>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</si>
  <si>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</si>
  <si>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</si>
  <si>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</si>
  <si>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</si>
  <si>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</si>
  <si>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</si>
  <si>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</si>
  <si>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</si>
  <si>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</si>
  <si>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</si>
  <si>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</si>
  <si>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</si>
  <si>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</si>
  <si>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</si>
  <si>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</si>
  <si>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</si>
  <si>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</si>
  <si>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</si>
  <si>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</si>
  <si>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</si>
  <si>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</si>
  <si>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</si>
  <si>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</si>
  <si>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</si>
  <si>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</si>
  <si>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</si>
  <si>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</si>
  <si>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</si>
  <si>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</si>
  <si>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</si>
  <si>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</si>
  <si>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</si>
  <si>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</si>
  <si>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</si>
  <si>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</si>
  <si>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</si>
  <si>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</si>
  <si>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</si>
  <si>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</si>
  <si>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</si>
  <si>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</si>
  <si>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</si>
  <si>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</si>
  <si>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</si>
  <si>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</si>
  <si>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</si>
  <si>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</si>
  <si>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</si>
  <si>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</si>
  <si>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</si>
  <si>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</si>
  <si>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</si>
  <si>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</si>
  <si>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</si>
  <si>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</si>
  <si>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</si>
  <si>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</si>
  <si>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</si>
  <si>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</si>
  <si>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</si>
  <si>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</si>
  <si>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</si>
  <si>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</si>
  <si>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</si>
  <si>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</si>
  <si>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</si>
  <si>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</si>
  <si>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</si>
  <si>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</si>
  <si>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</si>
  <si>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</si>
  <si>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</si>
  <si>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</si>
  <si>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</si>
  <si>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</si>
  <si>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</si>
  <si>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</si>
  <si>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</si>
  <si>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</si>
  <si>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</si>
  <si>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</si>
  <si>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</si>
  <si>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</si>
  <si>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</si>
  <si>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</si>
  <si>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</si>
  <si>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</si>
  <si>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</si>
  <si>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</si>
  <si>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</si>
  <si>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</si>
  <si>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</si>
  <si>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</si>
  <si>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</si>
  <si>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</si>
  <si>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</si>
  <si>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</si>
  <si>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</si>
  <si>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</si>
  <si>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</si>
  <si>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</si>
  <si>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</si>
  <si>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</si>
  <si>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</si>
  <si>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</si>
  <si>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</si>
  <si>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</si>
  <si>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</si>
  <si>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</si>
  <si>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</si>
  <si>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</si>
  <si>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</si>
  <si>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</si>
  <si>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</si>
  <si>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</si>
  <si>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</si>
  <si>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</si>
  <si>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</si>
  <si>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</si>
  <si>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</si>
  <si>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</si>
  <si>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</si>
  <si>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</si>
  <si>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</si>
  <si>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</si>
  <si>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</si>
  <si>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</si>
  <si>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</si>
  <si>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</si>
  <si>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</si>
  <si>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</si>
  <si>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</si>
  <si>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</si>
  <si>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</si>
  <si>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</si>
  <si>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</si>
  <si>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</si>
  <si>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</si>
  <si>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</si>
  <si>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</si>
  <si>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</si>
  <si>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</si>
  <si>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</si>
  <si>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</si>
  <si>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</si>
  <si>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</si>
  <si>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</si>
  <si>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</si>
  <si>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</si>
  <si>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</si>
  <si>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</si>
  <si>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</si>
  <si>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</si>
  <si>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</si>
  <si>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</si>
  <si>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</si>
  <si>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</si>
  <si>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</si>
  <si>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</si>
  <si>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</si>
  <si>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</si>
  <si>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</si>
  <si>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</si>
  <si>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</si>
  <si>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</si>
  <si>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</si>
  <si>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</si>
  <si>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</si>
  <si>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</si>
  <si>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</si>
  <si>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</si>
  <si>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</si>
  <si>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</si>
  <si>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</si>
  <si>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</si>
  <si>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</si>
  <si>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</si>
  <si>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</si>
  <si>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</si>
  <si>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</si>
  <si>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</si>
  <si>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</si>
  <si>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</si>
  <si>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</si>
  <si>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</si>
  <si>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</si>
  <si>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</si>
  <si>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</si>
  <si>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</si>
  <si>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</si>
  <si>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</si>
  <si>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</si>
  <si>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</si>
  <si>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</si>
  <si>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</si>
  <si>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</si>
  <si>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</si>
  <si>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</si>
  <si>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</si>
  <si>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</si>
  <si>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</si>
  <si>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</si>
  <si>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</si>
  <si>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</si>
  <si>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</si>
  <si>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</si>
  <si>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</si>
  <si>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</si>
  <si>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</si>
  <si>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</si>
  <si>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</si>
  <si>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</si>
  <si>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</si>
  <si>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</si>
  <si>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</si>
  <si>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</si>
  <si>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</si>
  <si>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</si>
  <si>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</si>
  <si>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</si>
  <si>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</si>
  <si>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</si>
  <si>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</si>
  <si>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</si>
  <si>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</si>
  <si>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</si>
  <si>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</si>
  <si>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</si>
  <si>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</si>
  <si>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</si>
  <si>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</si>
  <si>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</si>
  <si>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</si>
  <si>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</si>
  <si>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</si>
  <si>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</si>
  <si>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</si>
  <si>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</si>
  <si>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</si>
  <si>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</si>
  <si>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</si>
  <si>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</si>
  <si>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</si>
  <si>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</si>
  <si>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</si>
  <si>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</si>
  <si>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</si>
  <si>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</si>
  <si>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</si>
  <si>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</si>
  <si>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</si>
  <si>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</si>
  <si>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</si>
  <si>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</si>
  <si>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</si>
  <si>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</si>
  <si>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</si>
  <si>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</si>
  <si>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</si>
  <si>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</si>
  <si>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</si>
  <si>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</si>
  <si>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</si>
  <si>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</si>
  <si>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</si>
  <si>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</si>
  <si>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</si>
  <si>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</si>
  <si>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</si>
  <si>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</si>
  <si>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</si>
  <si>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</si>
  <si>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</si>
  <si>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</si>
  <si>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</si>
  <si>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</si>
  <si>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</si>
  <si>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</si>
  <si>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</si>
  <si>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</si>
  <si>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</si>
  <si>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</si>
  <si>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</si>
  <si>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</si>
  <si>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</si>
  <si>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</si>
  <si>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</si>
  <si>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</si>
  <si>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</si>
  <si>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</si>
  <si>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</si>
  <si>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</si>
  <si>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</si>
  <si>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</si>
  <si>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</si>
  <si>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</si>
  <si>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</si>
  <si>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</si>
  <si>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</si>
  <si>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</si>
  <si>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</si>
  <si>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</si>
  <si>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</si>
  <si>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</si>
  <si>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</si>
  <si>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</si>
  <si>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</si>
  <si>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</si>
  <si>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</si>
  <si>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</si>
  <si>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</si>
  <si>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</si>
  <si>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</si>
  <si>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</si>
  <si>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</si>
  <si>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</si>
  <si>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</si>
  <si>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</si>
  <si>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</si>
  <si>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</si>
  <si>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</si>
  <si>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</si>
  <si>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</si>
  <si>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</si>
  <si>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</si>
  <si>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</si>
  <si>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</si>
  <si>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</si>
  <si>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</si>
  <si>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</si>
  <si>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</si>
  <si>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</si>
  <si>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</si>
  <si>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</si>
  <si>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</si>
  <si>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</si>
  <si>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</si>
  <si>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</si>
  <si>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</si>
  <si>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</si>
  <si>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</si>
  <si>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</si>
  <si>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</si>
  <si>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</si>
  <si>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</si>
  <si>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</si>
  <si>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</si>
  <si>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</si>
  <si>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</si>
  <si>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</si>
  <si>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</si>
  <si>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</si>
  <si>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</si>
  <si>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</si>
  <si>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</si>
  <si>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</si>
  <si>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</si>
  <si>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</si>
  <si>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</si>
  <si>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</si>
  <si>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</si>
  <si>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</si>
  <si>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</si>
  <si>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</si>
  <si>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</si>
  <si>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</si>
  <si>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</si>
  <si>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</si>
  <si>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</si>
  <si>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</si>
  <si>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</si>
  <si>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</si>
  <si>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</si>
  <si>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</si>
  <si>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</si>
  <si>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</si>
  <si>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</si>
  <si>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</si>
  <si>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</si>
  <si>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</si>
  <si>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</si>
  <si>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</si>
  <si>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</si>
  <si>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</si>
  <si>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</si>
  <si>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</si>
  <si>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</si>
  <si>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</si>
  <si>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</si>
  <si>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</si>
  <si>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</si>
  <si>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</si>
  <si>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</si>
  <si>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</si>
  <si>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</si>
  <si>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</si>
  <si>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</si>
  <si>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</si>
  <si>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</si>
  <si>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</si>
  <si>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</si>
  <si>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</si>
  <si>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</si>
  <si>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</si>
  <si>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</si>
  <si>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</si>
  <si>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</si>
  <si>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</si>
  <si>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</si>
  <si>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</si>
  <si>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</si>
  <si>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</si>
  <si>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</si>
  <si>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</si>
  <si>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</si>
  <si>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</si>
  <si>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</si>
  <si>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</si>
  <si>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</si>
  <si>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</si>
  <si>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</si>
  <si>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</si>
  <si>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</si>
  <si>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</si>
  <si>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</si>
  <si>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</si>
  <si>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</si>
  <si>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</si>
  <si>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</si>
  <si>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</si>
  <si>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</si>
  <si>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</si>
  <si>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</si>
  <si>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</si>
  <si>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</si>
  <si>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</si>
  <si>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</si>
  <si>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</si>
  <si>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</si>
  <si>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</si>
  <si>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</si>
  <si>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</si>
  <si>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</si>
  <si>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</si>
  <si>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</si>
  <si>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</si>
  <si>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</si>
  <si>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</si>
  <si>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</si>
  <si>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</si>
  <si>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</si>
  <si>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</si>
  <si>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</si>
  <si>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</si>
  <si>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</si>
  <si>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</si>
  <si>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</si>
  <si>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</si>
  <si>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</si>
  <si>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</si>
  <si>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</si>
  <si>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</si>
  <si>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</si>
  <si>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</si>
  <si>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</si>
  <si>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</si>
  <si>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</si>
  <si>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</si>
  <si>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</si>
  <si>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</si>
  <si>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</si>
  <si>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</si>
  <si>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</si>
  <si>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</si>
  <si>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</si>
  <si>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</si>
  <si>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</si>
  <si>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</si>
  <si>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</si>
  <si>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</si>
  <si>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</si>
  <si>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</si>
  <si>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</si>
  <si>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</si>
  <si>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</si>
  <si>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</si>
  <si>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</si>
  <si>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</si>
  <si>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</si>
  <si>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</si>
  <si>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</si>
  <si>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</si>
  <si>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</si>
  <si>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</si>
  <si>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</si>
  <si>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</si>
  <si>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</si>
  <si>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</si>
  <si>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</si>
  <si>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</si>
  <si>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</si>
  <si>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</si>
  <si>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</si>
  <si>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</si>
  <si>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</si>
  <si>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</si>
  <si>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</si>
  <si>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</si>
  <si>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</si>
  <si>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</si>
  <si>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</si>
  <si>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</si>
  <si>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</si>
  <si>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</si>
  <si>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</si>
  <si>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</si>
  <si>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</si>
  <si>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</si>
  <si>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</si>
  <si>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</si>
  <si>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</si>
  <si>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</si>
  <si>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</si>
  <si>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</si>
  <si>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</si>
  <si>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</si>
  <si>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</si>
  <si>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</si>
  <si>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</si>
  <si>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</si>
  <si>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</si>
  <si>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</si>
  <si>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</si>
  <si>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</si>
  <si>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</si>
  <si>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</si>
  <si>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</si>
  <si>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</si>
  <si>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</si>
  <si>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</si>
  <si>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</si>
  <si>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</si>
  <si>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</si>
  <si>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</si>
  <si>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</si>
  <si>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</si>
  <si>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</si>
  <si>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</si>
  <si>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</si>
  <si>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</si>
  <si>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</si>
  <si>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</si>
  <si>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</si>
  <si>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</si>
  <si>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</si>
  <si>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</si>
  <si>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</si>
  <si>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</si>
  <si>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</si>
  <si>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</si>
  <si>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</si>
  <si>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</si>
  <si>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</si>
  <si>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</si>
  <si>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</si>
  <si>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</si>
  <si>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</si>
  <si>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</si>
  <si>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</si>
  <si>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</si>
  <si>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</si>
  <si>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</si>
  <si>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</si>
  <si>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</si>
  <si>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</si>
  <si>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</si>
  <si>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</si>
  <si>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</si>
  <si>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</si>
  <si>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</si>
  <si>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</si>
  <si>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</si>
  <si>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</si>
  <si>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</si>
  <si>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</si>
  <si>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</si>
  <si>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</si>
  <si>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</si>
  <si>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</si>
  <si>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</si>
  <si>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</si>
  <si>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</si>
  <si>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</si>
  <si>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</si>
  <si>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</si>
  <si>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</si>
  <si>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</si>
  <si>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</si>
  <si>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</si>
  <si>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</si>
  <si>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</si>
  <si>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</si>
  <si>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</si>
  <si>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</si>
  <si>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</si>
  <si>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</si>
  <si>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</si>
  <si>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</si>
  <si>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</si>
  <si>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</si>
  <si>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</si>
  <si>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</si>
  <si>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</si>
  <si>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</si>
  <si>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</si>
  <si>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</si>
  <si>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</si>
  <si>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</si>
  <si>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</si>
  <si>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</si>
  <si>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</si>
  <si>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</si>
  <si>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</si>
  <si>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</si>
  <si>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</si>
  <si>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</si>
  <si>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</si>
  <si>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</si>
  <si>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</si>
  <si>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</si>
  <si>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</si>
  <si>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</si>
  <si>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</si>
  <si>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</si>
  <si>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</si>
  <si>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</si>
  <si>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</si>
  <si>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</si>
  <si>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</si>
  <si>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</si>
  <si>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</si>
  <si>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</si>
  <si>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</si>
  <si>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</si>
  <si>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</si>
  <si>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</si>
  <si>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</si>
  <si>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</si>
  <si>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</si>
  <si>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</si>
  <si>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</si>
  <si>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</si>
  <si>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</si>
  <si>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</si>
  <si>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</si>
  <si>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</si>
  <si>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</si>
  <si>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</si>
  <si>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</si>
  <si>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</si>
  <si>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</si>
  <si>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</si>
  <si>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</si>
  <si>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</si>
  <si>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</si>
  <si>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</si>
  <si>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</si>
  <si>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</si>
  <si>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</si>
  <si>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</si>
  <si>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</si>
  <si>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</si>
  <si>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</si>
  <si>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</si>
  <si>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</si>
  <si>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</si>
  <si>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</si>
  <si>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</si>
  <si>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</si>
  <si>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</si>
  <si>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</si>
  <si>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</si>
  <si>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</si>
  <si>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</si>
  <si>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</si>
  <si>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</si>
  <si>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</si>
  <si>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</si>
  <si>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</si>
  <si>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</si>
  <si>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</si>
  <si>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</si>
  <si>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</si>
  <si>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</si>
  <si>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</si>
  <si>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</si>
  <si>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</si>
  <si>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</si>
  <si>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</si>
  <si>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</si>
  <si>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</si>
  <si>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</si>
  <si>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</si>
  <si>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</si>
  <si>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</si>
  <si>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</si>
  <si>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</si>
  <si>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</si>
  <si>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</si>
  <si>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</si>
  <si>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</si>
  <si>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</si>
  <si>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</si>
  <si>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</si>
  <si>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</si>
  <si>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</si>
  <si>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</si>
  <si>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</si>
  <si>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</si>
  <si>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</si>
  <si>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</si>
  <si>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</si>
  <si>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</si>
  <si>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</si>
  <si>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</si>
  <si>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</si>
  <si>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</si>
  <si>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</si>
  <si>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</si>
  <si>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</si>
  <si>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</si>
  <si>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</si>
  <si>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</si>
  <si>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</si>
  <si>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</si>
  <si>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</si>
  <si>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</si>
  <si>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</si>
  <si>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</si>
  <si>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</si>
  <si>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</si>
  <si>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</si>
  <si>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</si>
  <si>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</si>
  <si>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</si>
  <si>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</si>
  <si>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</si>
  <si>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</si>
  <si>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</si>
  <si>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</si>
  <si>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</si>
  <si>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</si>
  <si>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</si>
  <si>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</si>
  <si>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</si>
  <si>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</si>
  <si>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</si>
  <si>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</si>
  <si>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</si>
  <si>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</si>
  <si>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</si>
  <si>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</si>
  <si>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</si>
  <si>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</si>
  <si>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</si>
  <si>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</si>
  <si>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</si>
  <si>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</si>
  <si>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</si>
  <si>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</si>
  <si>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</si>
  <si>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</si>
  <si>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</si>
  <si>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</si>
  <si>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</si>
  <si>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</si>
  <si>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</si>
  <si>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</si>
  <si>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</si>
  <si>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</si>
  <si>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</si>
  <si>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</si>
  <si>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</si>
  <si>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</si>
  <si>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</si>
  <si>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</si>
  <si>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</si>
  <si>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</si>
  <si>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</si>
  <si>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</si>
  <si>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</si>
  <si>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</si>
  <si>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</si>
  <si>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</si>
  <si>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</si>
  <si>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</si>
  <si>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</si>
  <si>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</si>
  <si>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</si>
  <si>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</si>
  <si>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</si>
  <si>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</si>
  <si>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</si>
  <si>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</si>
  <si>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</si>
  <si>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</si>
  <si>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</si>
  <si>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</si>
  <si>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</si>
  <si>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</si>
  <si>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</si>
  <si>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</si>
  <si>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</si>
  <si>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</si>
  <si>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</si>
  <si>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</si>
  <si>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</si>
  <si>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</si>
  <si>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</si>
  <si>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</si>
  <si>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</si>
  <si>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</si>
  <si>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</si>
  <si>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</si>
  <si>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</si>
  <si>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</si>
  <si>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</si>
  <si>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</si>
  <si>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</si>
  <si>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</si>
  <si>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</si>
  <si>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</si>
  <si>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</si>
  <si>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</si>
  <si>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</si>
  <si>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</si>
  <si>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</si>
  <si>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</si>
  <si>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</si>
  <si>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</si>
  <si>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</si>
  <si>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</si>
  <si>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</si>
  <si>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</si>
  <si>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</si>
  <si>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</si>
  <si>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</si>
  <si>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</si>
  <si>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</si>
  <si>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</si>
  <si>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</si>
  <si>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</si>
  <si>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</si>
  <si>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</si>
  <si>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</si>
  <si>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</si>
  <si>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</si>
  <si>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</si>
  <si>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</si>
  <si>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</si>
  <si>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</si>
  <si>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</si>
  <si>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</si>
  <si>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</si>
  <si>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</si>
  <si>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</si>
  <si>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</si>
  <si>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</si>
  <si>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</si>
  <si>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</si>
  <si>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</si>
  <si>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</si>
  <si>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</si>
  <si>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</si>
  <si>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</si>
  <si>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</si>
  <si>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</si>
  <si>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</si>
  <si>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</si>
  <si>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</si>
  <si>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</si>
  <si>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</si>
  <si>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</si>
  <si>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</si>
  <si>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</si>
  <si>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</si>
  <si>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</si>
  <si>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</si>
  <si>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</si>
  <si>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</si>
  <si>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</si>
  <si>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</si>
  <si>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</si>
  <si>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</si>
  <si>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</si>
  <si>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</si>
  <si>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</si>
  <si>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</si>
  <si>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</si>
  <si>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</si>
  <si>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</si>
  <si>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</si>
  <si>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</si>
  <si>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</si>
  <si>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</si>
  <si>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</si>
  <si>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</si>
  <si>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</si>
  <si>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</si>
  <si>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</si>
  <si>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</si>
  <si>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</si>
  <si>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</si>
  <si>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</si>
  <si>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</si>
  <si>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</si>
  <si>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</si>
  <si>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</si>
  <si>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</si>
  <si>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</si>
  <si>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</si>
  <si>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</si>
  <si>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</si>
  <si>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</si>
  <si>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</si>
  <si>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</si>
  <si>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</si>
  <si>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</si>
  <si>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</si>
  <si>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</si>
  <si>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</si>
  <si>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</si>
  <si>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</si>
  <si>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</si>
  <si>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</si>
  <si>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</si>
  <si>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</si>
  <si>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</si>
  <si>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</si>
  <si>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</si>
  <si>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</si>
  <si>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</si>
  <si>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</si>
  <si>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</si>
  <si>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</si>
  <si>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</si>
  <si>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</si>
  <si>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</si>
  <si>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</si>
  <si>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</si>
  <si>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</si>
  <si>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</si>
  <si>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</si>
  <si>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</si>
  <si>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</si>
  <si>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</si>
  <si>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</si>
  <si>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</si>
  <si>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</si>
  <si>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</si>
  <si>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</si>
  <si>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</si>
  <si>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</si>
  <si>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</si>
  <si>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</si>
  <si>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</si>
  <si>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</si>
  <si>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</si>
  <si>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</si>
  <si>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</si>
  <si>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</si>
  <si>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</si>
  <si>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</si>
  <si>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</si>
  <si>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</si>
  <si>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</si>
  <si>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</si>
  <si>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</si>
  <si>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</si>
  <si>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</si>
  <si>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</si>
  <si>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</si>
  <si>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</si>
  <si>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</si>
  <si>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</si>
  <si>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</si>
  <si>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</si>
  <si>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</si>
  <si>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</si>
  <si>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</si>
  <si>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</si>
  <si>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</si>
  <si>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</si>
  <si>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</si>
  <si>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</si>
  <si>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</si>
  <si>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</si>
  <si>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</si>
  <si>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</si>
  <si>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</si>
  <si>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</si>
  <si>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</si>
  <si>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</si>
  <si>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</si>
  <si>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</si>
  <si>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</si>
  <si>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</si>
  <si>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</si>
  <si>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</si>
  <si>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</si>
  <si>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</si>
  <si>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</si>
  <si>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</si>
  <si>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</si>
  <si>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</si>
  <si>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</si>
  <si>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</si>
  <si>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</si>
  <si>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</si>
  <si>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</si>
  <si>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</si>
  <si>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</si>
  <si>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</si>
  <si>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</si>
  <si>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</si>
  <si>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</si>
  <si>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</si>
  <si>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</si>
  <si>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</si>
  <si>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</si>
  <si>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</si>
  <si>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</si>
  <si>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</si>
  <si>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</si>
  <si>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</si>
  <si>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</si>
  <si>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</si>
  <si>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</si>
  <si>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</si>
  <si>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</si>
  <si>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</si>
  <si>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</si>
  <si>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</si>
  <si>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</si>
  <si>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</si>
  <si>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</si>
  <si>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</si>
  <si>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</si>
  <si>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</si>
  <si>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</si>
  <si>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</si>
  <si>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</si>
  <si>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</si>
  <si>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</si>
  <si>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</si>
  <si>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</si>
  <si>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</si>
  <si>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</si>
  <si>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</si>
  <si>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</si>
  <si>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</si>
  <si>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</si>
  <si>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</si>
  <si>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</si>
  <si>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</si>
  <si>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</si>
  <si>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</si>
  <si>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</si>
  <si>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</si>
  <si>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</si>
  <si>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</si>
  <si>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</si>
  <si>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</si>
  <si>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</si>
  <si>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</si>
  <si>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</si>
  <si>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</si>
  <si>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</si>
  <si>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</si>
  <si>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</si>
  <si>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</si>
  <si>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</si>
  <si>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</si>
  <si>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</si>
  <si>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</si>
  <si>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</si>
  <si>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</si>
  <si>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</si>
  <si>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</si>
  <si>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</si>
  <si>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</si>
  <si>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</si>
  <si>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</si>
  <si>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</si>
  <si>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</si>
  <si>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</si>
  <si>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</si>
  <si>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</si>
  <si>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</si>
  <si>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</si>
  <si>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</si>
  <si>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</si>
  <si>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</si>
  <si>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</si>
  <si>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</si>
  <si>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</si>
  <si>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</si>
  <si>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</si>
  <si>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</si>
  <si>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</si>
  <si>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</si>
  <si>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</si>
  <si>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</si>
  <si>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</si>
  <si>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</si>
  <si>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</si>
  <si>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</si>
  <si>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</si>
  <si>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</si>
  <si>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</si>
  <si>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</si>
  <si>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</si>
  <si>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</si>
  <si>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</si>
  <si>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</si>
  <si>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</si>
  <si>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</si>
  <si>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</si>
  <si>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</si>
  <si>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</si>
  <si>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</si>
  <si>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</si>
  <si>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</si>
  <si>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</si>
  <si>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</si>
  <si>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</si>
  <si>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</si>
  <si>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</si>
  <si>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</si>
  <si>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</si>
  <si>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</si>
  <si>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</si>
  <si>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</si>
  <si>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</si>
  <si>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</si>
  <si>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</si>
  <si>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</si>
  <si>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</si>
  <si>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</si>
  <si>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</si>
  <si>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</si>
  <si>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</si>
  <si>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</si>
  <si>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</si>
  <si>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</si>
  <si>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</si>
  <si>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</si>
  <si>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</si>
  <si>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</si>
  <si>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</si>
  <si>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</si>
  <si>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</si>
  <si>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</si>
  <si>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</si>
  <si>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</si>
  <si>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</si>
  <si>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</si>
  <si>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</si>
  <si>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</si>
  <si>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</si>
  <si>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</si>
  <si>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</si>
  <si>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</si>
  <si>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</si>
  <si>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</si>
  <si>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</si>
  <si>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</si>
  <si>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</si>
  <si>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</si>
  <si>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</si>
  <si>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</si>
  <si>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</si>
  <si>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</si>
  <si>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</si>
  <si>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</si>
  <si>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</si>
  <si>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</si>
  <si>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</si>
  <si>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</si>
  <si>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</si>
  <si>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</si>
  <si>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</si>
  <si>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</si>
  <si>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</si>
  <si>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</si>
  <si>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</si>
  <si>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</si>
  <si>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</si>
  <si>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</si>
  <si>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</si>
  <si>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</si>
  <si>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</si>
  <si>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</si>
  <si>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</si>
  <si>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</si>
  <si>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</si>
  <si>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</si>
  <si>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</si>
  <si>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</si>
  <si>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</si>
  <si>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</si>
  <si>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</si>
  <si>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</si>
  <si>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</si>
  <si>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</si>
  <si>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</si>
  <si>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</si>
  <si>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</si>
  <si>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</si>
  <si>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</si>
  <si>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</si>
  <si>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</si>
  <si>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</si>
  <si>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</si>
  <si>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</si>
  <si>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</si>
  <si>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</si>
  <si>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</si>
  <si>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</si>
  <si>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</si>
  <si>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</si>
  <si>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</si>
  <si>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</si>
  <si>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</si>
  <si>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</si>
  <si>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</si>
  <si>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</si>
  <si>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</si>
  <si>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</si>
  <si>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</si>
  <si>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</si>
  <si>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</si>
  <si>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</si>
  <si>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</si>
  <si>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</si>
  <si>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</si>
  <si>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</si>
  <si>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</si>
  <si>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</si>
  <si>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</si>
  <si>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</si>
  <si>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</si>
  <si>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</si>
  <si>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</si>
  <si>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</si>
  <si>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</si>
  <si>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</si>
  <si>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</si>
  <si>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</si>
  <si>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</si>
  <si>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</si>
  <si>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</si>
  <si>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</si>
  <si>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</si>
  <si>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</si>
  <si>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</si>
  <si>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</si>
  <si>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</si>
  <si>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</si>
  <si>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</si>
  <si>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</si>
  <si>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</si>
  <si>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</si>
  <si>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</si>
  <si>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</si>
  <si>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</si>
  <si>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</si>
  <si>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</si>
  <si>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</si>
  <si>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</si>
  <si>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</si>
  <si>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</si>
  <si>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</si>
  <si>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</si>
  <si>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</si>
  <si>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</si>
  <si>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</si>
  <si>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</si>
  <si>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</si>
  <si>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</si>
  <si>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</si>
  <si>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</si>
  <si>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</si>
  <si>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</si>
  <si>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</si>
  <si>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</si>
  <si>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</si>
  <si>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</si>
  <si>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</si>
  <si>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</si>
  <si>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</si>
  <si>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</si>
  <si>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</si>
  <si>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</si>
  <si>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</si>
  <si>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</si>
  <si>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</si>
  <si>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</si>
  <si>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</si>
  <si>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</si>
  <si>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</si>
  <si>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</si>
  <si>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</si>
  <si>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</si>
  <si>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</si>
  <si>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</si>
  <si>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</si>
  <si>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</si>
  <si>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</si>
  <si>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</si>
  <si>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</si>
  <si>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</si>
  <si>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</si>
  <si>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</si>
  <si>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</si>
  <si>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</si>
  <si>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</si>
  <si>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</si>
  <si>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</si>
  <si>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</si>
  <si>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</si>
  <si>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</si>
  <si>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</si>
  <si>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</si>
  <si>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</si>
  <si>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</si>
  <si>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</si>
  <si>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</si>
  <si>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</si>
  <si>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</si>
  <si>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</si>
  <si>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</si>
  <si>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</si>
  <si>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</si>
  <si>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</si>
  <si>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</si>
  <si>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</si>
  <si>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</si>
  <si>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</si>
  <si>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</si>
  <si>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</si>
  <si>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</si>
  <si>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</si>
  <si>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</si>
  <si>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</si>
  <si>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</si>
  <si>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</si>
  <si>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</si>
  <si>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</si>
  <si>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</si>
  <si>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</si>
  <si>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</si>
  <si>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</si>
  <si>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</si>
  <si>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</si>
  <si>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</si>
  <si>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</si>
  <si>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</si>
  <si>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</si>
  <si>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</si>
  <si>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</si>
  <si>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</si>
  <si>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</si>
  <si>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</si>
  <si>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</si>
  <si>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</si>
  <si>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</si>
  <si>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</si>
  <si>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</si>
  <si>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</si>
  <si>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</si>
  <si>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</si>
  <si>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</si>
  <si>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</si>
  <si>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</si>
  <si>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</si>
  <si>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</si>
  <si>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</si>
  <si>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</si>
  <si>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</si>
  <si>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</si>
  <si>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</si>
  <si>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</si>
  <si>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</si>
  <si>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</si>
  <si>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</si>
  <si>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</si>
  <si>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</si>
  <si>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</si>
  <si>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</si>
  <si>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</si>
  <si>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</si>
  <si>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</si>
  <si>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</si>
  <si>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</si>
  <si>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</si>
  <si>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</si>
  <si>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</si>
  <si>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</si>
  <si>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</si>
  <si>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</si>
  <si>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</si>
  <si>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</si>
  <si>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</si>
  <si>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</si>
  <si>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</si>
  <si>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</si>
  <si>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</si>
  <si>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</si>
  <si>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</si>
  <si>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</si>
  <si>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</si>
  <si>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</si>
  <si>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</si>
  <si>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</si>
  <si>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</si>
  <si>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</si>
  <si>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</si>
  <si>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</si>
  <si>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</si>
  <si>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</si>
  <si>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</si>
  <si>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</si>
  <si>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</si>
  <si>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</si>
  <si>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</si>
  <si>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</si>
  <si>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</si>
  <si>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</si>
  <si>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</si>
  <si>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</si>
  <si>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</si>
  <si>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</si>
  <si>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</si>
  <si>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</si>
  <si>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</si>
  <si>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</si>
  <si>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</si>
  <si>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</si>
  <si>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</si>
  <si>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</si>
  <si>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</si>
  <si>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</si>
  <si>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</si>
  <si>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</si>
  <si>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</si>
  <si>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</si>
  <si>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</si>
  <si>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</si>
  <si>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</si>
  <si>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</si>
  <si>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</si>
  <si>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</si>
  <si>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</si>
  <si>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</si>
  <si>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</si>
  <si>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</si>
  <si>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</si>
  <si>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</si>
  <si>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</si>
  <si>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</si>
  <si>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</si>
  <si>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</si>
  <si>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</si>
  <si>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</si>
  <si>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</si>
  <si>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</si>
  <si>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</si>
  <si>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</si>
  <si>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</si>
  <si>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</si>
  <si>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</si>
  <si>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</si>
  <si>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</si>
  <si>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</si>
  <si>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</si>
  <si>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</si>
  <si>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</si>
  <si>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</si>
  <si>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</si>
  <si>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</si>
  <si>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</si>
  <si>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</si>
  <si>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</si>
  <si>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</si>
  <si>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</si>
  <si>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</si>
  <si>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</si>
  <si>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</si>
  <si>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</si>
  <si>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</si>
  <si>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</si>
  <si>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</si>
  <si>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</si>
  <si>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</si>
  <si>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</si>
  <si>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</si>
  <si>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</si>
  <si>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</si>
  <si>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</si>
  <si>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</si>
  <si>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</si>
  <si>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</si>
  <si>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</si>
  <si>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</si>
  <si>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</si>
  <si>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</si>
  <si>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</si>
  <si>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</si>
  <si>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</si>
  <si>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</si>
  <si>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</si>
  <si>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</si>
  <si>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</si>
  <si>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</si>
  <si>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</si>
  <si>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</si>
  <si>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</si>
  <si>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</si>
  <si>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</si>
  <si>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</si>
  <si>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</si>
  <si>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</si>
  <si>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</si>
  <si>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</si>
  <si>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</si>
  <si>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</si>
  <si>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</si>
  <si>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</si>
  <si>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</si>
  <si>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</si>
  <si>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</si>
  <si>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</si>
  <si>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</si>
  <si>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</si>
  <si>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</si>
  <si>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</si>
  <si>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</si>
  <si>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</si>
  <si>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</si>
  <si>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</si>
  <si>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</si>
  <si>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</si>
  <si>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</si>
  <si>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</si>
  <si>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</si>
  <si>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</si>
  <si>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</si>
  <si>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</si>
  <si>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</si>
  <si>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</si>
  <si>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</si>
  <si>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</si>
  <si>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</si>
  <si>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</si>
  <si>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</si>
  <si>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</si>
  <si>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</si>
  <si>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</si>
  <si>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</si>
  <si>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</si>
  <si>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</si>
  <si>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</si>
  <si>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</si>
  <si>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</si>
  <si>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</si>
  <si>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</si>
  <si>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</si>
  <si>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</si>
  <si>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</si>
  <si>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</si>
  <si>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</si>
  <si>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</si>
  <si>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</si>
  <si>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</si>
  <si>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</si>
  <si>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</si>
  <si>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</si>
  <si>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</si>
  <si>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</si>
  <si>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</si>
  <si>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</si>
  <si>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</si>
  <si>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</si>
  <si>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</si>
  <si>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</si>
  <si>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</si>
  <si>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</si>
  <si>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</si>
  <si>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</si>
  <si>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</si>
  <si>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</si>
  <si>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</si>
  <si>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</si>
  <si>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</si>
  <si>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</si>
  <si>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</si>
  <si>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</si>
  <si>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</si>
  <si>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</si>
  <si>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</si>
  <si>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</si>
  <si>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</si>
  <si>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</si>
  <si>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</si>
  <si>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</si>
  <si>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</si>
  <si>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</si>
  <si>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</si>
  <si>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</si>
  <si>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</si>
  <si>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</si>
  <si>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</si>
  <si>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</si>
  <si>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</si>
  <si>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</si>
  <si>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</si>
  <si>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</si>
  <si>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</si>
  <si>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</si>
  <si>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</si>
  <si>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</si>
  <si>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</si>
  <si>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</si>
  <si>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</si>
  <si>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</si>
  <si>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</si>
  <si>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</si>
  <si>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</si>
  <si>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</si>
  <si>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</si>
  <si>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</si>
  <si>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</si>
  <si>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</si>
  <si>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</si>
  <si>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</si>
  <si>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</si>
  <si>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</si>
  <si>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</si>
  <si>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</si>
  <si>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</si>
  <si>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</si>
  <si>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</si>
  <si>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</si>
  <si>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</si>
  <si>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</si>
  <si>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</si>
  <si>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</si>
  <si>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</si>
  <si>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</si>
  <si>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</si>
  <si>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</si>
  <si>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</si>
  <si>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</si>
  <si>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</si>
  <si>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</si>
  <si>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</si>
  <si>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</si>
  <si>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</si>
  <si>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</si>
  <si>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</si>
  <si>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</si>
  <si>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</si>
  <si>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</si>
  <si>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</si>
  <si>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</si>
  <si>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</si>
  <si>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</si>
  <si>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</si>
  <si>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</si>
  <si>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</si>
  <si>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</si>
  <si>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</si>
  <si>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</si>
  <si>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</si>
  <si>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</si>
  <si>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</si>
  <si>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</si>
  <si>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</si>
  <si>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</si>
  <si>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</si>
  <si>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</si>
  <si>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</si>
  <si>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</si>
  <si>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</si>
  <si>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</si>
  <si>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</si>
  <si>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</si>
  <si>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</si>
  <si>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</si>
  <si>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</si>
  <si>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</si>
  <si>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</si>
  <si>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</si>
  <si>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</si>
  <si>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</si>
  <si>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</si>
  <si>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</si>
  <si>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</si>
  <si>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</si>
  <si>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</si>
  <si>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</si>
  <si>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</si>
  <si>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</si>
  <si>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</si>
  <si>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</si>
  <si>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</si>
  <si>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</si>
  <si>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</si>
  <si>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</si>
  <si>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</si>
  <si>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</si>
  <si>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</si>
  <si>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</si>
  <si>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</si>
  <si>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</si>
  <si>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</si>
  <si>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</si>
  <si>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</si>
  <si>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</si>
  <si>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</si>
  <si>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</si>
  <si>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</si>
  <si>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</si>
  <si>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</si>
  <si>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</si>
  <si>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</si>
  <si>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</si>
  <si>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</si>
  <si>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</si>
  <si>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</si>
  <si>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</si>
  <si>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</si>
  <si>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</si>
  <si>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</si>
  <si>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</si>
  <si>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</si>
  <si>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</si>
  <si>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</si>
  <si>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</si>
  <si>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</si>
  <si>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</si>
  <si>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</si>
  <si>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</si>
  <si>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</si>
  <si>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</si>
  <si>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</si>
  <si>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</si>
  <si>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</si>
  <si>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</si>
  <si>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</si>
  <si>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</si>
  <si>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</si>
  <si>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</si>
  <si>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</si>
  <si>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</si>
  <si>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</si>
  <si>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</si>
  <si>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</si>
  <si>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</si>
  <si>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</si>
  <si>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</si>
  <si>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</si>
  <si>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</si>
  <si>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</si>
  <si>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</si>
  <si>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</si>
  <si>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</si>
  <si>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</si>
  <si>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</si>
  <si>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</si>
  <si>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</si>
  <si>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</si>
  <si>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</si>
  <si>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</si>
  <si>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</si>
  <si>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</si>
  <si>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</si>
  <si>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</si>
  <si>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</si>
  <si>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</si>
  <si>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</si>
  <si>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</si>
  <si>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</si>
  <si>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</si>
  <si>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</si>
  <si>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</si>
  <si>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</si>
  <si>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</si>
  <si>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</si>
  <si>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</si>
  <si>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</si>
  <si>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</si>
  <si>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</si>
  <si>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</si>
  <si>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</si>
  <si>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</si>
  <si>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</si>
  <si>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</si>
  <si>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</si>
  <si>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</si>
  <si>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</si>
  <si>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</si>
  <si>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</si>
  <si>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</si>
  <si>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</si>
  <si>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</si>
  <si>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</si>
  <si>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</si>
  <si>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</si>
  <si>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</si>
  <si>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</si>
  <si>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</si>
  <si>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</si>
  <si>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</si>
  <si>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</si>
  <si>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</si>
  <si>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</si>
  <si>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</si>
  <si>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</si>
  <si>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</si>
  <si>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</si>
  <si>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</si>
  <si>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</si>
  <si>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</si>
  <si>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</si>
  <si>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</si>
  <si>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</si>
  <si>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</si>
  <si>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</si>
  <si>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</si>
  <si>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</si>
  <si>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</si>
  <si>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</si>
  <si>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</si>
  <si>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</si>
  <si>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</si>
  <si>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</si>
  <si>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</si>
  <si>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</si>
  <si>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</si>
  <si>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</si>
  <si>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</si>
  <si>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</si>
  <si>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</si>
  <si>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</si>
  <si>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</si>
  <si>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</si>
  <si>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</si>
  <si>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</si>
  <si>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</si>
  <si>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</si>
  <si>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</si>
  <si>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</si>
  <si>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</si>
  <si>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</si>
  <si>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</si>
  <si>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</si>
  <si>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</si>
  <si>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</si>
  <si>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</si>
  <si>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</si>
  <si>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</si>
  <si>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</si>
  <si>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</si>
  <si>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</si>
  <si>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</si>
  <si>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</si>
  <si>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</si>
  <si>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</si>
  <si>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</si>
  <si>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</si>
  <si>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</si>
  <si>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</si>
  <si>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</si>
  <si>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</si>
  <si>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</si>
  <si>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</si>
  <si>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</si>
  <si>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</si>
  <si>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</si>
  <si>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</si>
  <si>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</si>
  <si>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</si>
  <si>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</si>
  <si>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</si>
  <si>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</si>
  <si>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</si>
  <si>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</si>
  <si>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</si>
  <si>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</si>
  <si>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</si>
  <si>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</si>
  <si>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</si>
  <si>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</si>
  <si>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</si>
  <si>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</si>
  <si>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</si>
  <si>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</si>
  <si>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</si>
  <si>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</si>
  <si>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</si>
  <si>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</si>
  <si>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</si>
  <si>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</si>
  <si>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</si>
  <si>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</si>
  <si>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</si>
  <si>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</si>
  <si>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</si>
  <si>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</si>
  <si>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</si>
  <si>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</si>
  <si>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</si>
  <si>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</si>
  <si>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</si>
  <si>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</si>
  <si>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</si>
  <si>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</si>
  <si>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</si>
  <si>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</si>
  <si>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</si>
  <si>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</si>
  <si>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</si>
  <si>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</si>
  <si>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</si>
  <si>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</si>
  <si>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</si>
  <si>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</si>
  <si>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</si>
  <si>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</si>
  <si>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</si>
  <si>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</si>
  <si>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</si>
  <si>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</si>
  <si>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</si>
  <si>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</si>
  <si>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</si>
  <si>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</si>
  <si>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</si>
  <si>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</si>
  <si>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</si>
  <si>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</si>
  <si>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</si>
  <si>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</si>
  <si>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</si>
  <si>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</si>
  <si>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</si>
  <si>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</si>
  <si>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</si>
  <si>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</si>
  <si>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</si>
  <si>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</si>
  <si>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</si>
  <si>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</si>
  <si>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</si>
  <si>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</si>
  <si>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</si>
  <si>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</si>
  <si>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</si>
  <si>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</si>
  <si>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</si>
  <si>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</si>
  <si>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</si>
  <si>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</si>
  <si>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</si>
  <si>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</si>
  <si>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</si>
  <si>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</si>
  <si>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</si>
  <si>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</si>
  <si>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</si>
  <si>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</si>
  <si>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</si>
  <si>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</si>
  <si>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</si>
  <si>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</si>
  <si>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</si>
  <si>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</si>
  <si>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</si>
  <si>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</si>
  <si>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</si>
  <si>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</si>
  <si>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</si>
  <si>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</si>
  <si>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</si>
  <si>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</si>
  <si>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</si>
  <si>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</si>
  <si>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</si>
  <si>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</si>
  <si>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</si>
  <si>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</si>
  <si>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</si>
  <si>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</si>
  <si>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</si>
  <si>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</si>
  <si>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</si>
  <si>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</si>
  <si>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</si>
  <si>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</si>
  <si>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</si>
  <si>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</si>
  <si>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</si>
  <si>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</si>
  <si>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</si>
  <si>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</si>
  <si>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</si>
  <si>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</si>
  <si>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</si>
  <si>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</si>
  <si>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</si>
  <si>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</si>
  <si>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</si>
  <si>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</si>
  <si>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</si>
  <si>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</si>
  <si>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</si>
  <si>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</si>
  <si>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</si>
  <si>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</si>
  <si>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</si>
  <si>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</si>
  <si>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</si>
  <si>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</si>
  <si>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</si>
  <si>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</si>
  <si>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</si>
  <si>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</si>
  <si>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</si>
  <si>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</si>
  <si>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</si>
  <si>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</si>
  <si>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</si>
  <si>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</si>
  <si>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</si>
  <si>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</si>
  <si>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</si>
  <si>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</si>
  <si>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</si>
  <si>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</si>
  <si>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</si>
  <si>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</si>
  <si>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</si>
  <si>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</si>
  <si>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</si>
  <si>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</si>
  <si>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</si>
  <si>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</si>
  <si>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</si>
  <si>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</si>
  <si>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</si>
  <si>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</si>
  <si>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</si>
  <si>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</si>
  <si>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</si>
  <si>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</si>
  <si>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</si>
  <si>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</si>
  <si>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</si>
  <si>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</si>
  <si>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</si>
  <si>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</si>
  <si>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</si>
  <si>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</si>
  <si>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</si>
  <si>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</si>
  <si>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</si>
  <si>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</si>
  <si>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</si>
  <si>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</si>
  <si>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</si>
  <si>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</si>
  <si>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</si>
  <si>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</si>
  <si>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</si>
  <si>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</si>
  <si>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</si>
  <si>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</si>
  <si>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</si>
  <si>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</si>
  <si>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</si>
  <si>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</si>
  <si>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</si>
  <si>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</si>
  <si>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</si>
  <si>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</si>
  <si>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</si>
  <si>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</si>
  <si>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</si>
  <si>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</si>
  <si>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</si>
  <si>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</si>
  <si>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</si>
  <si>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</si>
  <si>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</si>
  <si>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</si>
  <si>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</si>
  <si>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</si>
  <si>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</si>
  <si>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</si>
  <si>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</si>
  <si>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</si>
  <si>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</si>
  <si>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</si>
  <si>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</si>
  <si>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</si>
  <si>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</si>
  <si>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</si>
  <si>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</si>
  <si>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</si>
  <si>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</si>
  <si>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</si>
  <si>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</si>
  <si>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</si>
  <si>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</si>
  <si>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</si>
  <si>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</si>
  <si>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</si>
  <si>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</si>
  <si>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</si>
  <si>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</si>
  <si>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</si>
  <si>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</si>
  <si>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</si>
  <si>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</si>
  <si>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</si>
  <si>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</si>
  <si>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</si>
  <si>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</si>
  <si>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</si>
  <si>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</si>
  <si>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</si>
  <si>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</si>
  <si>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</si>
  <si>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</si>
  <si>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</si>
  <si>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</si>
  <si>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</si>
  <si>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</si>
  <si>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</si>
  <si>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</si>
  <si>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</si>
  <si>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</si>
  <si>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</si>
  <si>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</si>
  <si>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</si>
  <si>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</si>
  <si>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</si>
  <si>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</si>
  <si>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</si>
  <si>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</si>
  <si>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</si>
  <si>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</si>
  <si>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</si>
  <si>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</si>
  <si>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</si>
  <si>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</si>
  <si>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</si>
  <si>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</si>
  <si>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</si>
  <si>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</si>
  <si>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</si>
  <si>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</si>
  <si>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</si>
  <si>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</si>
  <si>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</si>
  <si>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</si>
  <si>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</si>
  <si>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</si>
  <si>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</si>
  <si>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</si>
  <si>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</si>
  <si>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</si>
  <si>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</si>
  <si>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</si>
  <si>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</si>
  <si>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</si>
  <si>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</si>
  <si>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</si>
  <si>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</si>
  <si>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</si>
  <si>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</si>
  <si>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</si>
  <si>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</si>
  <si>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</si>
  <si>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</si>
  <si>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</si>
  <si>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</si>
  <si>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</si>
  <si>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</si>
  <si>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</si>
  <si>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</si>
  <si>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</si>
  <si>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</si>
  <si>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</si>
  <si>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</si>
  <si>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</si>
  <si>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</si>
  <si>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</si>
  <si>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</si>
  <si>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</si>
  <si>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</si>
  <si>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</si>
  <si>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</si>
  <si>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</si>
  <si>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</si>
  <si>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</si>
  <si>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</si>
  <si>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</si>
  <si>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</si>
  <si>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</si>
  <si>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</si>
  <si>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</si>
  <si>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</si>
  <si>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</si>
  <si>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</si>
  <si>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</si>
  <si>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</si>
  <si>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</si>
  <si>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</si>
  <si>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</si>
  <si>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</si>
  <si>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</si>
  <si>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</si>
  <si>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</si>
  <si>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</si>
  <si>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</si>
  <si>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</si>
  <si>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</si>
  <si>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</si>
  <si>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</si>
  <si>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</si>
  <si>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</si>
  <si>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</si>
  <si>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</si>
  <si>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</si>
  <si>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</si>
  <si>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</si>
  <si>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</si>
  <si>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</si>
  <si>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</si>
  <si>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</si>
  <si>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</si>
  <si>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</si>
  <si>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</si>
  <si>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</si>
  <si>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</si>
  <si>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</si>
  <si>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</si>
  <si>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</si>
  <si>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</si>
  <si>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</si>
  <si>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</si>
  <si>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</si>
  <si>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</si>
  <si>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</si>
  <si>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</si>
  <si>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</si>
  <si>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</si>
  <si>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</si>
  <si>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</si>
  <si>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</si>
  <si>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</si>
  <si>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</si>
  <si>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</si>
  <si>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</si>
  <si>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</si>
  <si>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</si>
  <si>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</si>
  <si>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</si>
  <si>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</si>
  <si>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</si>
  <si>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</si>
  <si>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</si>
  <si>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</si>
  <si>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</si>
  <si>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</si>
  <si>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</si>
  <si>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</si>
  <si>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</si>
  <si>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</si>
  <si>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</si>
  <si>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</si>
  <si>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</si>
  <si>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</si>
  <si>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</si>
  <si>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</si>
  <si>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</si>
  <si>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</si>
  <si>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</si>
  <si>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</si>
  <si>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</si>
  <si>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</si>
  <si>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</si>
  <si>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</si>
  <si>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</si>
  <si>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</si>
  <si>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</si>
  <si>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</si>
  <si>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</si>
  <si>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</si>
  <si>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</si>
  <si>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</si>
  <si>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</si>
  <si>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</si>
  <si>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</si>
  <si>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</si>
  <si>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</si>
  <si>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</si>
  <si>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</si>
  <si>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</si>
  <si>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</si>
  <si>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</si>
  <si>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</si>
  <si>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</si>
  <si>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</si>
  <si>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</si>
  <si>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</si>
  <si>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</si>
  <si>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</si>
  <si>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</si>
  <si>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</si>
  <si>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</si>
  <si>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</si>
  <si>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</si>
  <si>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</si>
  <si>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</si>
  <si>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</si>
  <si>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</si>
  <si>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</si>
  <si>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</si>
  <si>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</si>
  <si>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</si>
  <si>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</si>
  <si>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</si>
  <si>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</si>
  <si>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</si>
  <si>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</si>
  <si>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</si>
  <si>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</si>
  <si>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</si>
  <si>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</si>
  <si>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</si>
  <si>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</si>
  <si>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</si>
  <si>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</si>
  <si>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</si>
  <si>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</si>
  <si>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</si>
  <si>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</si>
  <si>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</si>
  <si>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</si>
  <si>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</si>
  <si>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</si>
  <si>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</si>
  <si>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</si>
  <si>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</si>
  <si>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</si>
  <si>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</si>
  <si>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</si>
  <si>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</si>
  <si>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</si>
  <si>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</si>
  <si>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</si>
  <si>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</si>
  <si>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</si>
  <si>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</si>
  <si>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</si>
  <si>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</si>
  <si>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</si>
  <si>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</si>
  <si>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</si>
  <si>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</si>
  <si>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</si>
  <si>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</si>
  <si>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</si>
  <si>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</si>
  <si>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</si>
  <si>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</si>
  <si>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</si>
  <si>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</si>
  <si>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</si>
  <si>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</si>
  <si>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</si>
  <si>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</si>
  <si>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</si>
  <si>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</si>
  <si>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</si>
  <si>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</si>
  <si>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</si>
  <si>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</si>
  <si>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</si>
  <si>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</si>
  <si>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</si>
  <si>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</si>
  <si>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</si>
  <si>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</si>
  <si>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</si>
  <si>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</si>
  <si>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</si>
  <si>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</si>
  <si>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</si>
  <si>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</si>
  <si>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</si>
  <si>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</si>
  <si>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</si>
  <si>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</si>
  <si>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</si>
  <si>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</si>
  <si>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</si>
  <si>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</si>
  <si>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</si>
  <si>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</si>
  <si>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</si>
  <si>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</si>
  <si>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</si>
  <si>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</si>
  <si>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</si>
  <si>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</si>
  <si>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</si>
  <si>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</si>
  <si>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</si>
  <si>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</si>
  <si>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</si>
  <si>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</si>
  <si>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</si>
  <si>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</si>
  <si>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</si>
  <si>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</si>
  <si>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</si>
  <si>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</si>
  <si>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</si>
  <si>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</si>
  <si>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</si>
  <si>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</si>
  <si>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</si>
  <si>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</si>
  <si>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</si>
  <si>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</si>
  <si>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</si>
  <si>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</si>
  <si>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</si>
  <si>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</si>
  <si>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</si>
  <si>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</si>
  <si>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</si>
  <si>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</si>
  <si>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</si>
  <si>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</si>
  <si>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</si>
  <si>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</si>
  <si>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</si>
  <si>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</si>
  <si>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</si>
  <si>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</si>
  <si>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</si>
  <si>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</si>
  <si>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</si>
  <si>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</si>
  <si>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</si>
  <si>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</si>
  <si>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</si>
  <si>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</si>
  <si>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</si>
  <si>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</si>
  <si>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</si>
  <si>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</si>
  <si>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</si>
  <si>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</si>
  <si>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</si>
  <si>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</si>
  <si>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</si>
  <si>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</si>
  <si>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</si>
  <si>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</si>
  <si>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</si>
  <si>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</si>
  <si>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</si>
  <si>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</si>
  <si>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</si>
  <si>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</si>
  <si>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</si>
  <si>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</si>
  <si>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</si>
  <si>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</si>
  <si>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</si>
  <si>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</si>
  <si>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</si>
  <si>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</si>
  <si>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</si>
  <si>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</si>
  <si>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</si>
  <si>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</si>
  <si>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</si>
  <si>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</si>
  <si>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</si>
  <si>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</si>
  <si>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</si>
  <si>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</si>
  <si>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</si>
  <si>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</si>
  <si>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</si>
  <si>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</si>
  <si>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</si>
  <si>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</si>
  <si>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</si>
  <si>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</si>
  <si>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</si>
  <si>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</si>
  <si>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</si>
  <si>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</si>
  <si>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</si>
  <si>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</si>
  <si>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</si>
  <si>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</si>
  <si>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</si>
  <si>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</si>
  <si>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</si>
  <si>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</si>
  <si>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</si>
  <si>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</si>
  <si>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</si>
  <si>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</si>
  <si>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</si>
  <si>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</si>
  <si>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</si>
  <si>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</si>
  <si>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</si>
  <si>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</si>
  <si>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</si>
  <si>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</si>
  <si>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</si>
  <si>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</si>
  <si>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</si>
  <si>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</si>
  <si>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</si>
  <si>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</si>
  <si>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</si>
  <si>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</si>
  <si>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</si>
  <si>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</si>
  <si>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</si>
  <si>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</si>
  <si>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</si>
  <si>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</si>
  <si>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</si>
  <si>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</si>
  <si>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</si>
  <si>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</si>
  <si>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</si>
  <si>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</si>
  <si>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</si>
  <si>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</si>
  <si>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</si>
  <si>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</si>
  <si>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</si>
  <si>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</si>
  <si>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</si>
  <si>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</si>
  <si>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</si>
  <si>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</si>
  <si>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</si>
  <si>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</si>
  <si>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</si>
  <si>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</si>
  <si>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</si>
  <si>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</si>
  <si>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</si>
  <si>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</si>
  <si>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</si>
  <si>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</si>
  <si>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</si>
  <si>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</si>
  <si>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</si>
  <si>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</si>
  <si>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</si>
  <si>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</si>
  <si>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</si>
  <si>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</si>
  <si>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</si>
  <si>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</si>
  <si>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</si>
  <si>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</si>
  <si>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</si>
  <si>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</si>
  <si>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</si>
  <si>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</si>
  <si>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</si>
  <si>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</si>
  <si>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</si>
  <si>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</si>
  <si>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</si>
  <si>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</si>
  <si>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</si>
  <si>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</si>
  <si>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</si>
  <si>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</si>
  <si>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</si>
  <si>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</si>
  <si>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</si>
  <si>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</si>
  <si>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</si>
  <si>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</si>
  <si>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</si>
  <si>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</si>
  <si>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</si>
  <si>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</si>
  <si>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</si>
  <si>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</si>
  <si>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</si>
  <si>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</si>
  <si>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</si>
  <si>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</si>
  <si>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</si>
  <si>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</si>
  <si>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</si>
  <si>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</si>
  <si>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</si>
  <si>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</si>
  <si>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</si>
  <si>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</si>
  <si>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</si>
  <si>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</si>
  <si>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</si>
  <si>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</si>
  <si>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</si>
  <si>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</si>
  <si>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</si>
  <si>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</si>
  <si>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</si>
  <si>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</si>
  <si>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</si>
  <si>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</si>
  <si>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</si>
  <si>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</si>
  <si>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</si>
  <si>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</si>
  <si>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</si>
  <si>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</si>
  <si>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</si>
  <si>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</si>
  <si>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</si>
  <si>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</si>
  <si>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</si>
  <si>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</si>
  <si>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</si>
  <si>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</si>
  <si>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</si>
  <si>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</si>
  <si>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</si>
  <si>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</si>
  <si>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</si>
  <si>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</si>
  <si>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</si>
  <si>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</si>
  <si>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</si>
  <si>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</si>
  <si>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</si>
  <si>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</si>
  <si>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</si>
  <si>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</si>
  <si>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</si>
  <si>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</si>
  <si>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</si>
  <si>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</si>
  <si>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</si>
  <si>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</si>
  <si>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</si>
  <si>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</si>
  <si>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</si>
  <si>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</si>
  <si>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</si>
  <si>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</si>
  <si>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</si>
  <si>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</si>
  <si>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</si>
  <si>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</si>
  <si>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</si>
  <si>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</si>
  <si>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</si>
  <si>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</si>
  <si>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</si>
  <si>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</si>
  <si>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</si>
  <si>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</si>
  <si>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</si>
  <si>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</si>
  <si>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</si>
  <si>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</si>
  <si>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</si>
  <si>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</si>
  <si>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</si>
  <si>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</si>
  <si>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</si>
  <si>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</si>
  <si>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</si>
  <si>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</si>
  <si>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</si>
  <si>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</si>
  <si>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</si>
  <si>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</si>
  <si>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</si>
  <si>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</si>
  <si>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</si>
  <si>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</si>
  <si>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</si>
  <si>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</si>
  <si>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</si>
  <si>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</si>
  <si>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</si>
  <si>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</si>
  <si>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</si>
  <si>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</si>
  <si>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</si>
  <si>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</si>
  <si>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</si>
  <si>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</si>
  <si>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</si>
  <si>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</si>
  <si>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</si>
  <si>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</si>
  <si>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</si>
  <si>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</si>
  <si>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</si>
  <si>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</si>
  <si>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</si>
  <si>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</si>
  <si>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</si>
  <si>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</si>
  <si>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</si>
  <si>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</si>
  <si>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</si>
  <si>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</si>
  <si>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</si>
  <si>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</si>
  <si>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</si>
  <si>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</si>
  <si>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</si>
  <si>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</si>
  <si>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</si>
  <si>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</si>
  <si>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</si>
  <si>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</si>
  <si>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</si>
  <si>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</si>
  <si>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</si>
  <si>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</si>
  <si>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</si>
  <si>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</si>
  <si>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</si>
  <si>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</si>
  <si>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</si>
  <si>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</si>
  <si>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</si>
  <si>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</si>
  <si>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</si>
  <si>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</si>
  <si>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</si>
  <si>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</si>
  <si>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</si>
  <si>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</si>
  <si>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</si>
  <si>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</si>
  <si>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</si>
  <si>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</si>
  <si>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</si>
  <si>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</si>
  <si>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</si>
  <si>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</si>
  <si>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</si>
  <si>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</si>
  <si>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</si>
  <si>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</si>
  <si>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</si>
  <si>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</si>
  <si>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</si>
  <si>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</si>
  <si>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</si>
  <si>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</si>
  <si>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</si>
  <si>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</si>
  <si>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</si>
  <si>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</si>
  <si>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</si>
  <si>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</si>
  <si>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</si>
  <si>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</si>
  <si>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</si>
  <si>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</si>
  <si>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</si>
  <si>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</si>
  <si>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</si>
  <si>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</si>
  <si>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</si>
  <si>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</si>
  <si>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</si>
  <si>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</si>
  <si>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</si>
  <si>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</si>
  <si>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</si>
  <si>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</si>
  <si>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</si>
  <si>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</si>
  <si>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</si>
  <si>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</si>
  <si>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</si>
  <si>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</si>
  <si>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</si>
  <si>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</si>
  <si>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</si>
  <si>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</si>
  <si>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</si>
  <si>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</si>
  <si>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</si>
  <si>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</si>
  <si>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</si>
  <si>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</si>
  <si>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</si>
  <si>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</si>
  <si>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</si>
  <si>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</si>
  <si>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</si>
  <si>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</si>
  <si>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</si>
  <si>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</si>
  <si>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</si>
  <si>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</si>
  <si>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</si>
  <si>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</si>
  <si>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</si>
  <si>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</si>
  <si>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</si>
  <si>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</si>
  <si>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</si>
  <si>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</si>
  <si>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</si>
  <si>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</si>
  <si>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</si>
  <si>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</si>
  <si>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</si>
  <si>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</si>
  <si>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</si>
  <si>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</si>
  <si>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</si>
  <si>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</si>
  <si>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</si>
  <si>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</si>
  <si>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</si>
  <si>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</si>
  <si>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</si>
  <si>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</si>
  <si>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</si>
  <si>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</si>
  <si>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</si>
  <si>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</si>
  <si>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</si>
  <si>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</si>
  <si>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</si>
  <si>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</si>
  <si>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</si>
  <si>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</si>
  <si>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</si>
  <si>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</si>
  <si>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</si>
  <si>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</si>
  <si>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</si>
  <si>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</si>
  <si>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</si>
  <si>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</si>
  <si>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</si>
  <si>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</si>
  <si>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</si>
  <si>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</si>
  <si>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</si>
  <si>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</si>
  <si>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</si>
  <si>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</si>
  <si>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</si>
  <si>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</si>
  <si>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</si>
  <si>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</si>
  <si>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</si>
  <si>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</si>
  <si>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</si>
  <si>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</si>
  <si>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</si>
  <si>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</si>
  <si>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</si>
  <si>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</si>
  <si>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</si>
  <si>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</si>
  <si>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</si>
  <si>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</si>
  <si>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</si>
  <si>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</si>
  <si>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</si>
  <si>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</si>
  <si>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</si>
  <si>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</si>
  <si>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</si>
  <si>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</si>
  <si>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</si>
  <si>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</si>
  <si>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</si>
  <si>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</si>
  <si>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</si>
  <si>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</si>
  <si>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</si>
  <si>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</si>
  <si>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</si>
  <si>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</si>
  <si>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</si>
  <si>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</si>
  <si>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</si>
  <si>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</si>
  <si>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</si>
  <si>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</si>
  <si>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</si>
  <si>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</si>
  <si>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</si>
  <si>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</si>
  <si>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</si>
  <si>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</si>
  <si>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</si>
  <si>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</si>
  <si>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</si>
  <si>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</si>
  <si>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</si>
  <si>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</si>
  <si>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</si>
  <si>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</si>
  <si>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</si>
  <si>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</si>
  <si>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</si>
  <si>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</si>
  <si>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</si>
  <si>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</si>
  <si>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</si>
  <si>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</si>
  <si>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</si>
  <si>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</si>
  <si>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</si>
  <si>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</si>
  <si>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</si>
  <si>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</si>
  <si>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</si>
  <si>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</si>
  <si>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</si>
  <si>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</si>
  <si>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</si>
  <si>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</si>
  <si>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</si>
  <si>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</si>
  <si>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</si>
  <si>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</si>
  <si>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</si>
  <si>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</si>
  <si>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</si>
  <si>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</si>
  <si>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</si>
  <si>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</si>
  <si>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</si>
  <si>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</si>
  <si>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</si>
  <si>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</si>
  <si>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</si>
  <si>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</si>
  <si>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</si>
  <si>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</si>
  <si>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</si>
  <si>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</si>
  <si>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</si>
  <si>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</si>
  <si>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</si>
  <si>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</si>
  <si>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</si>
  <si>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</si>
  <si>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</si>
  <si>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</si>
  <si>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</si>
  <si>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</si>
  <si>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</si>
  <si>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</si>
  <si>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</si>
  <si>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</si>
  <si>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</si>
  <si>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</si>
  <si>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</si>
  <si>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</si>
  <si>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</si>
  <si>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</si>
  <si>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</si>
  <si>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</si>
  <si>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</si>
  <si>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</si>
  <si>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</si>
  <si>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</si>
  <si>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</si>
  <si>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</si>
  <si>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</si>
  <si>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</si>
  <si>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</si>
  <si>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</si>
  <si>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</si>
  <si>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</si>
  <si>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</si>
  <si>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</si>
  <si>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</si>
  <si>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</si>
  <si>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</si>
  <si>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</si>
  <si>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</si>
  <si>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</si>
  <si>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</si>
  <si>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</si>
  <si>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</si>
  <si>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</si>
  <si>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</si>
  <si>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</si>
  <si>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</si>
  <si>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</si>
  <si>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</si>
  <si>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</si>
  <si>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</si>
  <si>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</si>
  <si>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</si>
  <si>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</si>
  <si>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</si>
  <si>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</si>
  <si>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</si>
  <si>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</si>
  <si>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</si>
  <si>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</si>
  <si>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</si>
  <si>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</si>
  <si>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</si>
  <si>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</si>
  <si>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</si>
  <si>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</si>
  <si>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</si>
  <si>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</si>
  <si>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</si>
  <si>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</si>
  <si>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</si>
  <si>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</si>
  <si>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</si>
  <si>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</si>
  <si>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</si>
  <si>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</si>
  <si>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</si>
  <si>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</si>
  <si>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</si>
  <si>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</si>
  <si>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</si>
  <si>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</si>
  <si>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</si>
  <si>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</si>
  <si>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</si>
  <si>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</si>
  <si>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</si>
  <si>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</si>
  <si>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</si>
  <si>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</si>
  <si>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</si>
  <si>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</si>
  <si>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</si>
  <si>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</si>
  <si>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</si>
  <si>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</si>
  <si>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</si>
  <si>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</si>
  <si>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</si>
  <si>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</si>
  <si>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</si>
  <si>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</si>
  <si>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</si>
  <si>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</si>
  <si>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</si>
  <si>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</si>
  <si>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</si>
  <si>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</si>
  <si>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</si>
  <si>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</si>
  <si>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</si>
  <si>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</si>
  <si>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</si>
  <si>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</si>
  <si>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</si>
  <si>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</si>
  <si>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</si>
  <si>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</si>
  <si>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</si>
  <si>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</si>
  <si>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</si>
  <si>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</si>
  <si>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</si>
  <si>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</si>
  <si>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</si>
  <si>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</si>
  <si>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</si>
  <si>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</si>
  <si>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</si>
  <si>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</si>
  <si>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</si>
  <si>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</si>
  <si>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</si>
  <si>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</si>
  <si>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</si>
  <si>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</si>
  <si>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</si>
  <si>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</si>
  <si>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</si>
  <si>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</si>
  <si>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</si>
  <si>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</si>
  <si>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</si>
  <si>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</si>
  <si>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</si>
  <si>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</si>
  <si>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</si>
  <si>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</si>
  <si>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</si>
  <si>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</si>
  <si>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</si>
  <si>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</si>
  <si>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</si>
  <si>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</si>
  <si>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</si>
  <si>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</si>
  <si>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</si>
  <si>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</si>
  <si>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</si>
  <si>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</si>
  <si>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</si>
  <si>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</si>
  <si>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</si>
  <si>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</si>
  <si>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</si>
  <si>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</si>
  <si>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</si>
  <si>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</si>
  <si>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</si>
  <si>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</si>
  <si>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</si>
  <si>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</si>
  <si>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</si>
  <si>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</si>
  <si>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</si>
  <si>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</si>
  <si>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</si>
  <si>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</si>
  <si>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</si>
  <si>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</si>
  <si>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</si>
  <si>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</si>
  <si>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</si>
  <si>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</si>
  <si>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</si>
  <si>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</si>
  <si>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</si>
  <si>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</si>
  <si>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</si>
  <si>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</si>
  <si>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</si>
  <si>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</si>
  <si>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</si>
  <si>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</si>
  <si>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</si>
  <si>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</si>
  <si>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</si>
  <si>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</si>
  <si>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</si>
  <si>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</si>
  <si>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</si>
  <si>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</si>
  <si>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</si>
  <si>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</si>
  <si>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</si>
  <si>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</si>
  <si>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</si>
  <si>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</si>
  <si>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</si>
  <si>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</si>
  <si>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</si>
  <si>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</si>
  <si>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</si>
  <si>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</si>
  <si>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</si>
  <si>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</si>
  <si>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</si>
  <si>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</si>
  <si>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</si>
  <si>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</si>
  <si>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</si>
  <si>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</si>
  <si>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</si>
  <si>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</si>
  <si>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</si>
  <si>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</si>
  <si>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</si>
  <si>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</si>
  <si>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</si>
  <si>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</si>
  <si>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</si>
  <si>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</si>
  <si>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</si>
  <si>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</si>
  <si>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</si>
  <si>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</si>
  <si>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</si>
  <si>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</si>
  <si>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</si>
  <si>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</si>
  <si>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</si>
  <si>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</si>
  <si>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</si>
  <si>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</si>
  <si>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</si>
  <si>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</si>
  <si>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</si>
  <si>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</si>
  <si>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</si>
  <si>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</si>
  <si>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</si>
  <si>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</si>
  <si>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</si>
  <si>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</si>
  <si>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</si>
  <si>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</si>
  <si>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</si>
  <si>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</si>
  <si>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</si>
  <si>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</si>
  <si>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</si>
  <si>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</si>
  <si>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</si>
  <si>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</si>
  <si>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</si>
  <si>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</si>
  <si>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</si>
  <si>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</si>
  <si>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</si>
  <si>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</si>
  <si>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</si>
  <si>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</si>
  <si>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</si>
  <si>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</si>
  <si>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</si>
  <si>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</si>
  <si>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</si>
  <si>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</si>
  <si>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</si>
  <si>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</si>
  <si>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</si>
  <si>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</si>
  <si>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</si>
  <si>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</si>
  <si>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</si>
  <si>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</si>
  <si>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</si>
  <si>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</si>
  <si>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</si>
  <si>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</si>
  <si>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</si>
  <si>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</si>
  <si>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</si>
  <si>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</si>
  <si>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</si>
  <si>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</si>
  <si>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</si>
  <si>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</si>
  <si>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</si>
  <si>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</si>
  <si>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</si>
  <si>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</si>
  <si>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</si>
  <si>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</si>
  <si>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</si>
  <si>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</si>
  <si>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</si>
  <si>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</si>
  <si>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</si>
  <si>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</si>
  <si>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</si>
  <si>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</si>
  <si>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</si>
  <si>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</si>
  <si>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</si>
  <si>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</si>
  <si>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</si>
  <si>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</si>
  <si>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</si>
  <si>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</si>
  <si>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</si>
  <si>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</si>
  <si>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</si>
  <si>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</si>
  <si>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</si>
  <si>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</si>
  <si>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</si>
  <si>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</si>
  <si>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</si>
  <si>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</si>
  <si>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</si>
  <si>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</si>
  <si>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</si>
  <si>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</si>
  <si>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</si>
  <si>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</si>
  <si>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</si>
  <si>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</si>
  <si>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</si>
  <si>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</si>
  <si>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</si>
  <si>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</si>
  <si>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</si>
  <si>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</si>
  <si>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</si>
  <si>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</si>
  <si>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</si>
  <si>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</si>
  <si>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</si>
  <si>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</si>
  <si>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</si>
  <si>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</si>
  <si>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</si>
  <si>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</si>
  <si>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</si>
  <si>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</si>
  <si>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</si>
  <si>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</si>
  <si>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</si>
  <si>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</si>
  <si>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</si>
  <si>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</si>
  <si>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</si>
  <si>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</si>
  <si>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</si>
  <si>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</si>
  <si>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</si>
  <si>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</si>
  <si>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</si>
  <si>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</si>
  <si>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</si>
  <si>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</si>
  <si>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</si>
  <si>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</si>
  <si>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</si>
  <si>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</si>
  <si>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</si>
  <si>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</si>
  <si>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</si>
  <si>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</si>
  <si>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</si>
  <si>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</si>
  <si>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</si>
  <si>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</si>
  <si>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</si>
  <si>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</si>
  <si>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</si>
  <si>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</si>
  <si>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</si>
  <si>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</si>
  <si>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</si>
  <si>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</si>
  <si>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</si>
  <si>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</si>
  <si>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</si>
  <si>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</si>
  <si>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</si>
  <si>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</si>
  <si>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</si>
  <si>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</si>
  <si>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</si>
  <si>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</si>
  <si>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</si>
  <si>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</si>
  <si>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</si>
  <si>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</si>
  <si>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</si>
  <si>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</si>
  <si>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</si>
  <si>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</si>
  <si>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</si>
  <si>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</si>
  <si>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</si>
  <si>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</si>
  <si>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</si>
  <si>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</si>
  <si>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</si>
  <si>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</si>
  <si>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</si>
  <si>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</si>
  <si>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</si>
  <si>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</si>
  <si>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</si>
  <si>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</si>
  <si>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</si>
  <si>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</si>
  <si>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</si>
  <si>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</si>
  <si>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</si>
  <si>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</si>
  <si>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</si>
  <si>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</si>
  <si>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</si>
  <si>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</si>
  <si>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</si>
  <si>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</si>
  <si>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</si>
  <si>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</si>
  <si>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</si>
  <si>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</si>
  <si>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</si>
  <si>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</si>
  <si>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</si>
  <si>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</si>
  <si>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</si>
  <si>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</si>
  <si>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</si>
  <si>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</si>
  <si>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</si>
  <si>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</si>
  <si>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</si>
  <si>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</si>
  <si>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</si>
  <si>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</si>
  <si>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</si>
  <si>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</si>
  <si>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</si>
  <si>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</si>
  <si>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</si>
  <si>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</si>
  <si>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</si>
  <si>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</si>
  <si>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</si>
  <si>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</si>
  <si>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</si>
  <si>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</si>
  <si>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</si>
  <si>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</si>
  <si>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</si>
  <si>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</si>
  <si>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</si>
  <si>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</si>
  <si>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</si>
  <si>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</si>
  <si>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</si>
  <si>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</si>
  <si>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</si>
  <si>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</si>
  <si>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</si>
  <si>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</si>
  <si>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</si>
  <si>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</si>
  <si>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</si>
  <si>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</si>
  <si>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</si>
  <si>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</si>
  <si>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</si>
  <si>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</si>
  <si>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</si>
  <si>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</si>
  <si>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</si>
  <si>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</si>
  <si>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</si>
  <si>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</si>
  <si>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</si>
  <si>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</si>
  <si>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</si>
  <si>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</si>
  <si>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</si>
  <si>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</si>
  <si>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</si>
  <si>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</si>
  <si>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</si>
  <si>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</si>
  <si>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</si>
  <si>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</si>
  <si>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</si>
  <si>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</si>
  <si>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</si>
  <si>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</si>
  <si>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</si>
  <si>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</si>
  <si>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</si>
  <si>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</si>
  <si>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</si>
  <si>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</si>
  <si>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</si>
  <si>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</si>
  <si>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</si>
  <si>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</si>
  <si>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</si>
  <si>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</si>
  <si>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</si>
  <si>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</si>
  <si>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</si>
  <si>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</si>
  <si>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</si>
  <si>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</si>
  <si>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</si>
  <si>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</si>
  <si>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</si>
  <si>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</si>
  <si>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</si>
  <si>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</si>
  <si>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</si>
  <si>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</si>
  <si>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</si>
  <si>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</si>
  <si>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</si>
  <si>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</si>
  <si>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</si>
  <si>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</si>
  <si>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</si>
  <si>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</si>
  <si>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</si>
  <si>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</si>
  <si>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</si>
  <si>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</si>
  <si>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</si>
  <si>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</si>
  <si>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</si>
  <si>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</si>
  <si>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</si>
  <si>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</si>
  <si>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</si>
  <si>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</si>
  <si>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</si>
  <si>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</si>
  <si>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</si>
  <si>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</si>
  <si>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</si>
  <si>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</si>
  <si>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</si>
  <si>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</si>
  <si>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</si>
  <si>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</si>
  <si>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</si>
  <si>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</si>
  <si>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</si>
  <si>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</si>
  <si>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</si>
  <si>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</si>
  <si>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</si>
  <si>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</si>
  <si>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</si>
  <si>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</si>
  <si>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</si>
  <si>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</si>
  <si>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</si>
  <si>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</si>
  <si>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</si>
  <si>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</si>
  <si>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</si>
  <si>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</si>
  <si>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</si>
  <si>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</si>
  <si>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</si>
  <si>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</si>
  <si>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</si>
  <si>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</si>
  <si>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</si>
  <si>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</si>
  <si>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</si>
  <si>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</si>
  <si>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</si>
  <si>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</si>
  <si>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</si>
  <si>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</si>
  <si>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</si>
  <si>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</si>
  <si>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</si>
  <si>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</si>
  <si>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</si>
  <si>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</si>
  <si>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</si>
  <si>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</si>
  <si>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</si>
  <si>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</si>
  <si>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</si>
  <si>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</si>
  <si>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</si>
  <si>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</si>
  <si>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</si>
  <si>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</si>
  <si>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</si>
  <si>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</si>
  <si>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</si>
  <si>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</si>
  <si>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</si>
  <si>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</si>
  <si>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</si>
  <si>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</si>
  <si>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</si>
  <si>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</si>
  <si>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</si>
  <si>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</si>
  <si>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</si>
  <si>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</si>
  <si>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</si>
  <si>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</si>
  <si>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</si>
  <si>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</si>
  <si>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</si>
  <si>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</si>
  <si>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</si>
  <si>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</si>
  <si>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</si>
  <si>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</si>
  <si>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</si>
  <si>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</si>
  <si>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</si>
  <si>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</si>
  <si>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</si>
  <si>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</si>
  <si>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</si>
  <si>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</si>
  <si>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</si>
  <si>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</si>
  <si>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</si>
  <si>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</si>
  <si>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</si>
  <si>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</si>
  <si>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</si>
  <si>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</si>
  <si>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</si>
  <si>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</si>
  <si>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</si>
  <si>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</si>
  <si>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</si>
  <si>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</si>
  <si>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</si>
  <si>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</si>
  <si>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</si>
  <si>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</si>
  <si>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</si>
  <si>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</si>
  <si>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</si>
  <si>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</si>
  <si>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</si>
  <si>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</si>
  <si>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</si>
  <si>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</si>
  <si>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</si>
  <si>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</si>
  <si>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</si>
  <si>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</si>
  <si>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</si>
  <si>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</si>
  <si>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</si>
  <si>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</si>
  <si>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</si>
  <si>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</si>
  <si>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</si>
  <si>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</si>
  <si>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</si>
  <si>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</si>
  <si>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</si>
  <si>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</si>
  <si>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</si>
  <si>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</si>
  <si>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</si>
  <si>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</si>
  <si>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</si>
  <si>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</si>
  <si>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</si>
  <si>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</si>
  <si>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</si>
  <si>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</si>
  <si>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</si>
  <si>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</si>
  <si>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</si>
  <si>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</si>
  <si>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</si>
  <si>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</si>
  <si>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</si>
  <si>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</si>
  <si>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</si>
  <si>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</si>
  <si>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</si>
  <si>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</si>
  <si>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</si>
  <si>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</si>
  <si>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</si>
  <si>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</si>
  <si>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</si>
  <si>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</si>
  <si>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</si>
  <si>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</si>
  <si>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</si>
  <si>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</si>
  <si>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</si>
  <si>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</si>
  <si>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</si>
  <si>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</si>
  <si>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</si>
  <si>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</si>
  <si>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</si>
  <si>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</si>
  <si>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</si>
  <si>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</si>
  <si>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</si>
  <si>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</si>
  <si>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</si>
  <si>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</si>
  <si>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</si>
  <si>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</si>
  <si>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</si>
  <si>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</si>
  <si>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</si>
  <si>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</si>
  <si>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</si>
  <si>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</si>
  <si>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</si>
  <si>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</si>
  <si>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</si>
  <si>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</si>
  <si>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</si>
  <si>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</si>
  <si>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</si>
  <si>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</si>
  <si>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</si>
  <si>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</si>
  <si>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</si>
  <si>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</si>
  <si>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</si>
  <si>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</si>
  <si>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</si>
  <si>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</si>
  <si>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</si>
  <si>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</si>
  <si>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</si>
  <si>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</si>
  <si>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</si>
  <si>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</si>
  <si>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</si>
  <si>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</si>
  <si>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</si>
  <si>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</si>
  <si>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</si>
  <si>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</si>
  <si>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</si>
  <si>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</si>
  <si>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</si>
  <si>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</si>
  <si>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</si>
  <si>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</si>
  <si>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</si>
  <si>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</si>
  <si>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</si>
  <si>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</si>
  <si>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</si>
  <si>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</si>
  <si>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</si>
  <si>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</si>
  <si>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</si>
  <si>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</si>
  <si>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</si>
  <si>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</si>
  <si>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</si>
  <si>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</si>
  <si>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</si>
  <si>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</si>
  <si>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</si>
  <si>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</si>
  <si>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</si>
  <si>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</si>
  <si>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</si>
  <si>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</si>
  <si>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</si>
  <si>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</si>
  <si>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</si>
  <si>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</si>
  <si>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</si>
  <si>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</si>
  <si>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</si>
  <si>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</si>
  <si>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</si>
  <si>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</si>
  <si>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</si>
  <si>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</si>
  <si>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</si>
  <si>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</si>
  <si>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</si>
  <si>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</si>
  <si>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</si>
  <si>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</si>
  <si>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</si>
  <si>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</si>
  <si>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</si>
  <si>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</si>
  <si>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</si>
  <si>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</si>
  <si>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</si>
  <si>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</si>
  <si>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</si>
  <si>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</si>
  <si>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</si>
  <si>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</si>
  <si>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</si>
  <si>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</si>
  <si>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</si>
  <si>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</si>
  <si>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</si>
  <si>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</si>
  <si>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</si>
  <si>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</si>
  <si>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</si>
  <si>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</si>
  <si>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</si>
  <si>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</si>
  <si>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</si>
  <si>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</si>
  <si>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</si>
  <si>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</si>
  <si>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</si>
  <si>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</si>
  <si>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</si>
  <si>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</si>
  <si>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</si>
  <si>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</si>
  <si>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</si>
  <si>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</si>
  <si>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</si>
  <si>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</si>
  <si>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</si>
  <si>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</si>
  <si>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</si>
  <si>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</si>
  <si>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</si>
  <si>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</si>
  <si>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</si>
  <si>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</si>
  <si>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</si>
  <si>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</si>
  <si>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</si>
  <si>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</si>
  <si>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</si>
  <si>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</si>
  <si>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</si>
  <si>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</si>
  <si>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</si>
  <si>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</si>
  <si>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</si>
  <si>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</si>
  <si>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</si>
  <si>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</si>
  <si>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</si>
  <si>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</si>
  <si>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</si>
  <si>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</si>
  <si>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</si>
  <si>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</si>
  <si>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</si>
  <si>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</si>
  <si>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</si>
  <si>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</si>
  <si>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</si>
  <si>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</si>
  <si>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</si>
  <si>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</si>
  <si>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</si>
  <si>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</si>
  <si>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</si>
  <si>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</si>
  <si>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</si>
  <si>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</si>
  <si>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</si>
  <si>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</si>
  <si>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</si>
  <si>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</si>
  <si>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</si>
  <si>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</si>
  <si>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</si>
  <si>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</si>
  <si>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</si>
  <si>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</si>
  <si>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</si>
  <si>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</si>
  <si>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</si>
  <si>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</si>
  <si>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</si>
  <si>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</si>
  <si>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</si>
  <si>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</si>
  <si>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</si>
  <si>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</si>
  <si>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</si>
  <si>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</si>
  <si>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</si>
  <si>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</si>
  <si>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</si>
  <si>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</si>
  <si>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</si>
  <si>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</si>
  <si>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</si>
  <si>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</si>
  <si>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</si>
  <si>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</si>
  <si>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</si>
  <si>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</si>
  <si>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</si>
  <si>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</si>
  <si>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</si>
  <si>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</si>
  <si>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</si>
  <si>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</si>
  <si>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</si>
  <si>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</si>
  <si>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</si>
  <si>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</si>
  <si>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</si>
  <si>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</si>
  <si>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</si>
  <si>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</si>
  <si>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</si>
  <si>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</si>
  <si>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</si>
  <si>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</si>
  <si>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</si>
  <si>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</si>
  <si>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</si>
  <si>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</si>
  <si>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</si>
  <si>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</si>
  <si>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</si>
  <si>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</si>
  <si>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</si>
  <si>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</si>
  <si>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</si>
  <si>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</si>
  <si>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</si>
  <si>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</si>
  <si>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</si>
  <si>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</si>
  <si>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</si>
  <si>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</si>
  <si>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</si>
  <si>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</si>
  <si>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</si>
  <si>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</si>
  <si>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</si>
  <si>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</si>
  <si>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</si>
  <si>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</si>
  <si>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</si>
  <si>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</si>
  <si>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</si>
  <si>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</si>
  <si>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</si>
  <si>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</si>
  <si>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</si>
  <si>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</si>
  <si>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</si>
  <si>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</si>
  <si>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</si>
  <si>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</si>
  <si>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</si>
  <si>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</si>
  <si>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</si>
  <si>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</si>
  <si>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</si>
  <si>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</si>
  <si>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</si>
  <si>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</si>
  <si>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</si>
  <si>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</si>
  <si>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</si>
  <si>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</si>
  <si>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</si>
  <si>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</si>
  <si>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</si>
  <si>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</si>
  <si>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</si>
  <si>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</si>
  <si>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</si>
  <si>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</si>
  <si>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</si>
  <si>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</si>
  <si>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</si>
  <si>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</si>
  <si>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</si>
  <si>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</si>
  <si>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</si>
  <si>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</si>
  <si>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</si>
  <si>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</si>
  <si>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</si>
  <si>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</si>
  <si>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</si>
  <si>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</si>
  <si>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</si>
  <si>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</si>
  <si>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</si>
  <si>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</si>
  <si>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</si>
  <si>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</si>
  <si>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</si>
  <si>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</si>
  <si>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</si>
  <si>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</si>
  <si>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</si>
  <si>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</si>
  <si>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</si>
  <si>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</si>
  <si>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</si>
  <si>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</si>
  <si>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</si>
  <si>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</si>
  <si>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</si>
  <si>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</si>
  <si>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</si>
  <si>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</si>
  <si>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</si>
  <si>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</si>
  <si>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</si>
  <si>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</si>
  <si>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</si>
  <si>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</si>
  <si>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</si>
  <si>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</si>
  <si>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</si>
  <si>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</si>
  <si>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</si>
  <si>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</si>
  <si>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</si>
  <si>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</si>
  <si>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</si>
  <si>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</si>
  <si>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</si>
  <si>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</si>
  <si>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</si>
  <si>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</si>
  <si>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</si>
  <si>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</si>
  <si>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</si>
  <si>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</si>
  <si>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</si>
  <si>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</si>
  <si>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</si>
  <si>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</si>
  <si>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</si>
  <si>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</si>
  <si>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</si>
  <si>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</si>
  <si>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</si>
  <si>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</si>
  <si>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</si>
  <si>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</si>
  <si>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</si>
  <si>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</si>
  <si>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</si>
  <si>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</si>
  <si>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</si>
  <si>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</si>
  <si>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</si>
  <si>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</si>
  <si>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</si>
  <si>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</si>
  <si>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</si>
  <si>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</si>
  <si>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</si>
  <si>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</si>
  <si>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</si>
  <si>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</si>
  <si>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</si>
  <si>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</si>
  <si>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</si>
  <si>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</si>
  <si>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</si>
  <si>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</si>
  <si>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</si>
  <si>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</si>
  <si>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</si>
  <si>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</si>
  <si>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</si>
  <si>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</si>
  <si>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</si>
  <si>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</si>
  <si>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</si>
  <si>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</si>
  <si>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</si>
  <si>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</si>
  <si>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</si>
  <si>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</si>
  <si>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</si>
  <si>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</si>
  <si>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</si>
  <si>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</si>
  <si>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</si>
  <si>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</si>
  <si>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</si>
  <si>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</si>
  <si>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</si>
  <si>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</si>
  <si>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</si>
  <si>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</si>
  <si>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</si>
  <si>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</si>
  <si>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</si>
  <si>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</si>
  <si>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</si>
  <si>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</si>
  <si>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</si>
  <si>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</si>
  <si>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</si>
  <si>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</si>
  <si>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</si>
  <si>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</si>
  <si>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</si>
  <si>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</si>
  <si>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</si>
  <si>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</si>
  <si>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</si>
  <si>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</si>
  <si>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</si>
  <si>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</si>
  <si>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</si>
  <si>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</si>
  <si>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</si>
  <si>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</si>
  <si>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</si>
  <si>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</si>
  <si>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</si>
  <si>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</si>
  <si>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</si>
  <si>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</si>
  <si>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</si>
  <si>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</si>
  <si>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</si>
  <si>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</si>
  <si>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</si>
  <si>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</si>
  <si>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</si>
  <si>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</si>
  <si>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</si>
  <si>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</si>
  <si>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</si>
  <si>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</si>
  <si>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</si>
  <si>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</si>
  <si>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</si>
  <si>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</si>
  <si>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</si>
  <si>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</si>
  <si>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</si>
  <si>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</si>
  <si>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</si>
  <si>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</si>
  <si>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</si>
  <si>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</si>
  <si>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</si>
  <si>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</si>
  <si>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</si>
  <si>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</si>
  <si>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</si>
  <si>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</si>
  <si>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</si>
  <si>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</si>
  <si>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</si>
  <si>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</si>
  <si>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</si>
  <si>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</si>
  <si>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</si>
  <si>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</si>
  <si>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</si>
  <si>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</si>
  <si>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</si>
  <si>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</si>
  <si>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</si>
  <si>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</si>
  <si>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</si>
  <si>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</si>
  <si>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</si>
  <si>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</si>
  <si>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</si>
  <si>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</si>
  <si>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</si>
  <si>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</si>
  <si>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</si>
  <si>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</si>
  <si>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</si>
  <si>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</si>
  <si>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</si>
  <si>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</si>
  <si>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</si>
  <si>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</si>
  <si>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</si>
  <si>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</si>
  <si>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</si>
  <si>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</si>
  <si>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</si>
  <si>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</si>
  <si>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</si>
  <si>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</si>
  <si>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</si>
  <si>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</si>
  <si>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</si>
  <si>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</si>
  <si>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</si>
  <si>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</si>
  <si>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</si>
  <si>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</si>
  <si>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</si>
  <si>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</si>
  <si>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</si>
  <si>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</si>
  <si>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</si>
  <si>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</si>
  <si>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</si>
  <si>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</si>
  <si>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</si>
  <si>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</si>
  <si>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</si>
  <si>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</si>
  <si>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</si>
  <si>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</si>
  <si>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</si>
  <si>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</si>
  <si>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</si>
  <si>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</si>
  <si>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</si>
  <si>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</si>
  <si>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</si>
  <si>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</si>
  <si>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</si>
  <si>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</si>
  <si>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</si>
  <si>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</si>
  <si>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</si>
  <si>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</si>
  <si>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</si>
  <si>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</si>
  <si>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</si>
  <si>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</si>
  <si>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</si>
  <si>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</si>
  <si>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</si>
  <si>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</si>
  <si>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</si>
  <si>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</si>
  <si>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</si>
  <si>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</si>
  <si>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</si>
  <si>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</si>
  <si>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</si>
  <si>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</si>
  <si>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</si>
  <si>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</si>
  <si>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</si>
  <si>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</si>
  <si>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</si>
  <si>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</si>
  <si>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</si>
  <si>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</si>
  <si>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</si>
  <si>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</si>
  <si>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</si>
  <si>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</si>
  <si>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</si>
  <si>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</si>
  <si>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</si>
  <si>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</si>
  <si>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</si>
  <si>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</si>
  <si>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</si>
  <si>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</si>
  <si>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</si>
  <si>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</si>
  <si>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</si>
  <si>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</si>
  <si>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</si>
  <si>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</si>
  <si>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</si>
  <si>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</si>
  <si>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</si>
  <si>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</si>
  <si>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</si>
  <si>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</si>
  <si>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</si>
  <si>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</si>
  <si>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</si>
  <si>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</si>
  <si>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</si>
  <si>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</si>
  <si>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</si>
  <si>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</si>
  <si>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</si>
  <si>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</si>
  <si>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</si>
  <si>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</si>
  <si>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</si>
  <si>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</si>
  <si>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</si>
  <si>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</si>
  <si>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</si>
  <si>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</si>
  <si>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</si>
  <si>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</si>
  <si>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</si>
  <si>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</si>
  <si>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</si>
  <si>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</si>
  <si>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</si>
  <si>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</si>
  <si>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</si>
  <si>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</si>
  <si>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</si>
  <si>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</si>
  <si>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</si>
  <si>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</si>
  <si>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</si>
  <si>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</si>
  <si>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</si>
  <si>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</si>
  <si>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</si>
  <si>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</si>
  <si>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</si>
  <si>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</si>
  <si>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</si>
  <si>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</si>
  <si>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</si>
  <si>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</si>
  <si>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</si>
  <si>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</si>
  <si>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</si>
  <si>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</si>
  <si>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</si>
  <si>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</si>
  <si>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</si>
  <si>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</si>
  <si>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</si>
  <si>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</si>
  <si>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</si>
  <si>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</si>
  <si>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</si>
  <si>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</si>
  <si>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</si>
  <si>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</si>
  <si>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</si>
  <si>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</si>
  <si>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</si>
  <si>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</si>
  <si>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</si>
  <si>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</si>
  <si>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</si>
  <si>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</si>
  <si>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</si>
  <si>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</si>
  <si>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</si>
  <si>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</si>
  <si>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</si>
  <si>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</si>
  <si>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</si>
  <si>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</si>
  <si>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</si>
  <si>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</si>
  <si>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</si>
  <si>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</si>
  <si>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</si>
  <si>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</si>
  <si>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</si>
  <si>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</si>
  <si>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</si>
  <si>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</si>
  <si>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</si>
  <si>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</si>
  <si>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</si>
  <si>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</si>
  <si>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</si>
  <si>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</si>
  <si>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</si>
  <si>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</si>
  <si>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</si>
  <si>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</si>
  <si>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</si>
  <si>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</si>
  <si>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</si>
  <si>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</si>
  <si>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</si>
  <si>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</si>
  <si>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</si>
  <si>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</si>
  <si>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</si>
  <si>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</si>
  <si>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</si>
  <si>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</si>
  <si>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</si>
  <si>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</si>
  <si>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</si>
  <si>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</si>
  <si>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</si>
  <si>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</si>
  <si>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</si>
  <si>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</si>
  <si>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</si>
  <si>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</si>
  <si>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</si>
  <si>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</si>
  <si>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</si>
  <si>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</si>
  <si>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</si>
  <si>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</si>
  <si>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</si>
  <si>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</si>
  <si>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</si>
  <si>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</si>
  <si>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</si>
  <si>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</si>
  <si>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</si>
  <si>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</si>
  <si>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</si>
  <si>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</si>
  <si>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</si>
  <si>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</si>
  <si>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</si>
  <si>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</si>
  <si>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</si>
  <si>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</si>
  <si>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</si>
  <si>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</si>
  <si>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</si>
  <si>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</si>
  <si>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</si>
  <si>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</si>
  <si>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</si>
  <si>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</si>
  <si>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</si>
  <si>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</si>
  <si>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</si>
  <si>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</si>
  <si>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</si>
  <si>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</si>
  <si>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</si>
  <si>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</si>
  <si>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</si>
  <si>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</si>
  <si>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</si>
  <si>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</si>
  <si>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</si>
  <si>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</si>
  <si>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</si>
  <si>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</si>
  <si>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</si>
  <si>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</si>
  <si>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</si>
  <si>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</si>
  <si>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</si>
  <si>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</si>
  <si>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</si>
  <si>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</si>
  <si>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</si>
  <si>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</si>
  <si>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</si>
  <si>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</si>
  <si>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</si>
  <si>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</si>
  <si>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</si>
  <si>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</si>
  <si>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</si>
  <si>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</si>
  <si>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</si>
  <si>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</si>
  <si>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</si>
  <si>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</si>
  <si>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</si>
  <si>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</si>
  <si>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</si>
  <si>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</si>
  <si>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</si>
  <si>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</si>
  <si>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</si>
  <si>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</si>
  <si>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</si>
  <si>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</si>
  <si>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</si>
  <si>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</si>
  <si>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</si>
  <si>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</si>
  <si>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</si>
  <si>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</si>
  <si>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</si>
  <si>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</si>
  <si>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</si>
  <si>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</si>
  <si>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</si>
  <si>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</si>
  <si>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</si>
  <si>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</si>
  <si>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</si>
  <si>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</si>
  <si>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</si>
  <si>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</si>
  <si>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</si>
  <si>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</si>
  <si>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</si>
  <si>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</si>
  <si>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</si>
  <si>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</si>
  <si>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</si>
  <si>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</si>
  <si>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</si>
  <si>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</si>
  <si>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</si>
  <si>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</si>
  <si>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</si>
  <si>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</si>
  <si>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</si>
  <si>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</si>
  <si>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</si>
  <si>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</si>
  <si>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</si>
  <si>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</si>
  <si>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</si>
  <si>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</si>
  <si>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</si>
  <si>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</si>
  <si>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</si>
  <si>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</si>
  <si>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</si>
  <si>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</si>
  <si>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</si>
  <si>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</si>
  <si>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</si>
  <si>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</si>
  <si>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</si>
  <si>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</si>
  <si>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</si>
  <si>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</si>
  <si>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</si>
  <si>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</si>
  <si>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</si>
  <si>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</si>
  <si>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</si>
  <si>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</si>
  <si>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</si>
  <si>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</si>
  <si>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</si>
  <si>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</si>
  <si>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</si>
  <si>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</si>
  <si>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</si>
  <si>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</si>
  <si>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</si>
  <si>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</si>
  <si>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</si>
  <si>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</si>
  <si>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</si>
  <si>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</si>
  <si>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</si>
  <si>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</si>
  <si>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</si>
  <si>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</si>
  <si>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</si>
  <si>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</si>
  <si>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</si>
  <si>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</si>
  <si>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</si>
  <si>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</si>
  <si>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</si>
  <si>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</si>
  <si>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</si>
  <si>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</si>
  <si>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</si>
  <si>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</si>
  <si>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</si>
  <si>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</si>
  <si>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</si>
  <si>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</si>
  <si>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</si>
  <si>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</si>
  <si>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</si>
  <si>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</si>
  <si>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</si>
  <si>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</si>
  <si>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</si>
  <si>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</si>
  <si>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</si>
  <si>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</si>
  <si>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</si>
  <si>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</si>
  <si>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</si>
  <si>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</si>
  <si>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</si>
  <si>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</si>
  <si>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</si>
  <si>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</si>
  <si>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</si>
  <si>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</si>
  <si>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</si>
  <si>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</si>
  <si>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</si>
  <si>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</si>
  <si>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</si>
  <si>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</si>
  <si>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</si>
  <si>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</si>
  <si>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</si>
  <si>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</si>
  <si>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</si>
  <si>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</si>
  <si>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</si>
  <si>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</si>
  <si>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</si>
  <si>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</si>
  <si>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</si>
  <si>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</si>
  <si>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</si>
  <si>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</si>
  <si>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</si>
  <si>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</si>
  <si>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</si>
  <si>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</si>
  <si>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</si>
  <si>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</si>
  <si>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</si>
  <si>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</si>
  <si>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</si>
  <si>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</si>
  <si>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</si>
  <si>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</si>
  <si>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</si>
  <si>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</si>
  <si>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</si>
  <si>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</si>
  <si>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</si>
  <si>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</si>
  <si>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</si>
  <si>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</si>
  <si>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</si>
  <si>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</si>
  <si>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</si>
  <si>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</si>
  <si>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</si>
  <si>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</si>
  <si>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</si>
  <si>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</si>
  <si>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</si>
  <si>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</si>
  <si>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</si>
  <si>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</si>
  <si>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</si>
  <si>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</si>
  <si>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</si>
  <si>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</si>
  <si>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</si>
  <si>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</si>
  <si>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</si>
  <si>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</si>
  <si>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</si>
  <si>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</si>
  <si>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</si>
  <si>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</si>
  <si>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</si>
  <si>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</si>
  <si>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</si>
  <si>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</si>
  <si>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</si>
  <si>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</si>
  <si>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</si>
  <si>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</si>
  <si>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</si>
  <si>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</si>
  <si>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</si>
  <si>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</si>
  <si>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</si>
  <si>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</si>
  <si>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</si>
  <si>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</si>
  <si>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</si>
  <si>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</si>
  <si>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</si>
  <si>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</si>
  <si>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</si>
  <si>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</si>
  <si>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</si>
  <si>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</si>
  <si>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</si>
  <si>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</si>
  <si>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</si>
  <si>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</si>
  <si>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</si>
  <si>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</si>
  <si>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</si>
  <si>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</si>
  <si>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</si>
  <si>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</si>
  <si>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</si>
  <si>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</si>
  <si>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</si>
  <si>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</si>
  <si>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</si>
  <si>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</si>
  <si>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</si>
  <si>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</si>
  <si>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</si>
  <si>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</si>
  <si>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</si>
  <si>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</si>
  <si>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</si>
  <si>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</si>
  <si>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</si>
  <si>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</si>
  <si>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</si>
  <si>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</si>
  <si>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</si>
  <si>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</si>
  <si>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</si>
  <si>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</si>
  <si>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</si>
  <si>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</si>
  <si>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</si>
  <si>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</si>
  <si>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</si>
  <si>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</si>
  <si>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</si>
  <si>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</si>
  <si>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</si>
  <si>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</si>
  <si>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</si>
  <si>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</si>
  <si>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</si>
  <si>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</si>
  <si>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</si>
  <si>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</si>
  <si>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</si>
  <si>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</si>
  <si>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</si>
  <si>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</si>
  <si>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</si>
  <si>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</si>
  <si>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</si>
  <si>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</si>
  <si>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</si>
  <si>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</si>
  <si>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</si>
  <si>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</si>
  <si>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</si>
  <si>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</si>
  <si>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</si>
  <si>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</si>
  <si>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</si>
  <si>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</si>
  <si>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</si>
  <si>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</si>
  <si>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</si>
  <si>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</si>
  <si>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</si>
  <si>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</si>
  <si>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</si>
  <si>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</si>
  <si>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</si>
  <si>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</si>
  <si>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</si>
  <si>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</si>
  <si>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</si>
  <si>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</si>
  <si>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</si>
  <si>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</si>
  <si>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</si>
  <si>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</si>
  <si>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</si>
  <si>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</si>
  <si>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</si>
  <si>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</si>
  <si>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</si>
  <si>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</si>
  <si>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</si>
  <si>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</si>
  <si>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</si>
  <si>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</si>
  <si>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</si>
  <si>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</si>
  <si>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</si>
  <si>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</si>
  <si>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</si>
  <si>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</si>
  <si>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</si>
  <si>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</si>
  <si>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</si>
  <si>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</si>
  <si>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</si>
  <si>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</si>
  <si>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</si>
  <si>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</si>
  <si>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</si>
  <si>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</si>
  <si>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</si>
  <si>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</si>
  <si>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</si>
  <si>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</si>
  <si>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</si>
  <si>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</si>
  <si>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</si>
  <si>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</si>
  <si>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</si>
  <si>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</si>
  <si>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</si>
  <si>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</si>
  <si>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</si>
  <si>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</si>
  <si>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</si>
  <si>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</si>
  <si>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</si>
  <si>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</si>
  <si>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</si>
  <si>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</si>
  <si>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</si>
  <si>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</si>
  <si>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</si>
  <si>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</si>
  <si>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</si>
  <si>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</si>
  <si>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</si>
  <si>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</si>
  <si>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</si>
  <si>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</si>
  <si>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</si>
  <si>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</si>
  <si>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</si>
  <si>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</si>
  <si>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</si>
  <si>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</si>
  <si>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</si>
  <si>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</si>
  <si>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</si>
  <si>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</si>
  <si>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</si>
  <si>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</si>
  <si>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</si>
  <si>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</si>
  <si>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</si>
  <si>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</si>
  <si>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</si>
  <si>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</si>
  <si>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</si>
  <si>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</si>
  <si>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</si>
  <si>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</si>
  <si>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</si>
  <si>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</si>
  <si>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</si>
  <si>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</si>
  <si>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</si>
  <si>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</si>
  <si>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</si>
  <si>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</si>
  <si>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</si>
  <si>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</si>
  <si>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</si>
  <si>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</si>
  <si>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</si>
  <si>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</si>
  <si>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</si>
  <si>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</si>
  <si>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</si>
  <si>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</si>
  <si>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</si>
  <si>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</si>
  <si>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</si>
  <si>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</si>
  <si>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</si>
  <si>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</si>
  <si>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</si>
  <si>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</si>
  <si>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</si>
  <si>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</si>
  <si>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</si>
  <si>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</si>
  <si>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</si>
  <si>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</si>
  <si>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</si>
  <si>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</si>
  <si>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</si>
  <si>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</si>
  <si>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</si>
  <si>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</si>
  <si>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</si>
  <si>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</si>
  <si>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</si>
  <si>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</si>
  <si>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</si>
  <si>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</si>
  <si>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</si>
  <si>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</si>
  <si>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</si>
  <si>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</si>
  <si>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</si>
  <si>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</si>
  <si>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</si>
  <si>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</si>
  <si>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</si>
  <si>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</si>
  <si>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</si>
  <si>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</si>
  <si>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</si>
  <si>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</si>
  <si>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</si>
  <si>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</si>
  <si>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</si>
  <si>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</si>
  <si>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</si>
  <si>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</si>
  <si>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</si>
  <si>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</si>
  <si>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</si>
  <si>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</si>
  <si>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</si>
  <si>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</si>
  <si>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</si>
  <si>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</si>
  <si>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</si>
  <si>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</si>
  <si>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</si>
  <si>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</si>
  <si>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</si>
  <si>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</si>
  <si>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</si>
  <si>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</si>
  <si>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</si>
  <si>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</si>
  <si>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</si>
  <si>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</si>
  <si>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</si>
  <si>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</si>
  <si>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</si>
  <si>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</si>
  <si>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</si>
  <si>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</si>
  <si>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</si>
  <si>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</si>
  <si>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</si>
  <si>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</si>
  <si>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</si>
  <si>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</si>
  <si>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</si>
  <si>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</si>
  <si>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</si>
  <si>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</si>
  <si>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</si>
  <si>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</si>
  <si>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</si>
  <si>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</si>
  <si>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</si>
  <si>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</si>
  <si>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</si>
  <si>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</si>
  <si>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</si>
  <si>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</si>
  <si>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</si>
  <si>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</si>
  <si>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</si>
  <si>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</si>
  <si>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</si>
  <si>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</si>
  <si>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</si>
  <si>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</si>
  <si>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</si>
  <si>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</si>
  <si>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</si>
  <si>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</si>
  <si>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</si>
  <si>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</si>
  <si>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</si>
  <si>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</si>
  <si>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</si>
  <si>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</si>
  <si>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</si>
  <si>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</si>
  <si>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</si>
  <si>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</si>
  <si>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</si>
  <si>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</si>
  <si>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</si>
  <si>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</si>
  <si>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</si>
  <si>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</si>
  <si>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</si>
  <si>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</si>
  <si>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</si>
  <si>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</si>
  <si>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</si>
  <si>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</si>
  <si>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</si>
  <si>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</si>
  <si>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</si>
  <si>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</si>
  <si>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</si>
  <si>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</si>
  <si>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</si>
  <si>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</si>
  <si>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</si>
  <si>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</si>
  <si>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</si>
  <si>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</si>
  <si>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</si>
  <si>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</si>
  <si>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</si>
  <si>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</si>
  <si>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</si>
  <si>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</si>
  <si>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</si>
  <si>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</si>
  <si>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</si>
  <si>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</si>
  <si>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</si>
  <si>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</si>
  <si>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</si>
  <si>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</si>
  <si>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</si>
  <si>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</si>
  <si>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</si>
  <si>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</si>
  <si>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</si>
  <si>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</si>
  <si>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</si>
  <si>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</si>
  <si>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</si>
  <si>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</si>
  <si>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</si>
  <si>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</si>
  <si>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</si>
  <si>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</si>
  <si>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</si>
  <si>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</si>
  <si>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</si>
  <si>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</si>
  <si>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</si>
  <si>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</si>
  <si>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</si>
  <si>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</si>
  <si>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</si>
  <si>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</si>
  <si>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</si>
  <si>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</si>
  <si>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</si>
  <si>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</si>
  <si>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</si>
  <si>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</si>
  <si>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</si>
  <si>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</si>
  <si>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</si>
  <si>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</si>
  <si>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</si>
  <si>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</si>
  <si>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</si>
  <si>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</si>
  <si>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</si>
  <si>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</si>
  <si>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</si>
  <si>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</si>
  <si>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</si>
  <si>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</si>
  <si>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</si>
  <si>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</si>
  <si>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</si>
  <si>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</si>
  <si>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</si>
  <si>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</si>
  <si>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</si>
  <si>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</si>
  <si>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</si>
  <si>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</si>
  <si>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</si>
  <si>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</si>
  <si>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</si>
  <si>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</si>
  <si>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</si>
  <si>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</si>
  <si>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</si>
  <si>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</si>
  <si>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</si>
  <si>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</si>
  <si>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</si>
  <si>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</si>
  <si>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</si>
  <si>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</si>
  <si>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</si>
  <si>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</si>
  <si>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</si>
  <si>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</si>
  <si>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</si>
  <si>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</si>
  <si>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</si>
  <si>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</si>
  <si>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</si>
  <si>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</si>
  <si>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</si>
  <si>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</si>
  <si>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</si>
  <si>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</si>
  <si>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</si>
  <si>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</si>
  <si>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</si>
  <si>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</si>
  <si>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</si>
  <si>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</si>
  <si>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</si>
  <si>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</si>
  <si>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</si>
  <si>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</si>
  <si>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</si>
  <si>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</si>
  <si>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</si>
  <si>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</si>
  <si>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</si>
  <si>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</si>
  <si>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</si>
  <si>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</si>
  <si>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</si>
  <si>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</si>
  <si>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</si>
  <si>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</si>
  <si>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</si>
  <si>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</si>
  <si>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</si>
  <si>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</si>
  <si>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</si>
  <si>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</si>
  <si>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</si>
  <si>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</si>
  <si>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</si>
  <si>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</si>
  <si>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</si>
  <si>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</si>
  <si>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</si>
  <si>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</si>
  <si>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</si>
  <si>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</si>
  <si>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</si>
  <si>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</si>
  <si>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</si>
  <si>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</si>
  <si>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</si>
  <si>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</si>
  <si>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</si>
  <si>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</si>
  <si>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</si>
  <si>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</si>
  <si>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</si>
  <si>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</si>
  <si>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</si>
  <si>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</si>
  <si>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</si>
  <si>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</si>
  <si>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</si>
  <si>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</si>
  <si>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</si>
  <si>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</si>
  <si>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</si>
  <si>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</si>
  <si>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</si>
  <si>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</si>
  <si>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</si>
  <si>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</si>
  <si>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</si>
  <si>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</si>
  <si>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</si>
  <si>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</si>
  <si>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</si>
  <si>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</si>
  <si>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</si>
  <si>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</si>
  <si>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</si>
  <si>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</si>
  <si>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</si>
  <si>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</si>
  <si>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</si>
  <si>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</si>
  <si>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</si>
  <si>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</si>
  <si>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</si>
  <si>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</si>
  <si>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</si>
  <si>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</si>
  <si>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</si>
  <si>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</si>
  <si>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</si>
  <si>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</si>
  <si>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</si>
  <si>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</si>
  <si>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</si>
  <si>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</si>
  <si>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</si>
  <si>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</si>
  <si>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</si>
  <si>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</si>
  <si>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</si>
  <si>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</si>
  <si>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</si>
  <si>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</si>
  <si>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</si>
  <si>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</si>
  <si>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</si>
  <si>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</si>
  <si>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</si>
  <si>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</si>
  <si>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</si>
  <si>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</si>
  <si>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</si>
  <si>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</si>
  <si>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</si>
  <si>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</si>
  <si>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</si>
  <si>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</si>
  <si>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</si>
  <si>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</si>
  <si>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</si>
  <si>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</si>
  <si>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</si>
  <si>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</si>
  <si>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</si>
  <si>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</si>
  <si>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</si>
  <si>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</si>
  <si>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</si>
  <si>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</si>
  <si>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</si>
  <si>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</si>
  <si>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</si>
  <si>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</si>
  <si>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</si>
  <si>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</si>
  <si>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</si>
  <si>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</si>
  <si>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</si>
  <si>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</si>
  <si>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</si>
  <si>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</si>
  <si>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</si>
  <si>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</si>
  <si>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</si>
  <si>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</si>
  <si>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</si>
  <si>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</si>
  <si>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</si>
  <si>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</si>
  <si>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</si>
  <si>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</si>
  <si>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</si>
  <si>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</si>
  <si>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</si>
  <si>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</si>
  <si>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</si>
  <si>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</si>
  <si>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</si>
  <si>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</si>
  <si>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</si>
  <si>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</si>
  <si>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</si>
  <si>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</si>
  <si>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</si>
  <si>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</si>
  <si>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</si>
  <si>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</si>
  <si>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</si>
  <si>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</si>
  <si>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</si>
  <si>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</si>
  <si>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</si>
  <si>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</si>
  <si>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</si>
  <si>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</si>
  <si>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</si>
  <si>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</si>
  <si>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</si>
  <si>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</si>
  <si>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</si>
  <si>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</si>
  <si>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</si>
  <si>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</si>
  <si>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</si>
  <si>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</si>
  <si>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</si>
  <si>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</si>
  <si>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</si>
  <si>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</si>
  <si>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</si>
  <si>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</si>
  <si>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</si>
  <si>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</si>
  <si>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</si>
  <si>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</si>
  <si>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</si>
  <si>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</si>
  <si>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</si>
  <si>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</si>
  <si>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</si>
  <si>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</si>
  <si>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</si>
  <si>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</si>
  <si>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</si>
  <si>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</si>
  <si>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</si>
  <si>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</si>
  <si>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</si>
  <si>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</si>
  <si>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</si>
  <si>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</si>
  <si>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</si>
  <si>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</si>
  <si>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</si>
  <si>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</si>
  <si>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</si>
  <si>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</si>
  <si>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</si>
  <si>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</si>
  <si>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</si>
  <si>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</si>
  <si>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</si>
  <si>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</si>
  <si>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</si>
  <si>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</si>
  <si>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</si>
  <si>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</si>
  <si>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</si>
  <si>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</si>
  <si>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</si>
  <si>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</si>
  <si>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</si>
  <si>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</si>
  <si>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</si>
  <si>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</si>
  <si>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</si>
  <si>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</si>
  <si>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</si>
  <si>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</si>
  <si>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</si>
  <si>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</si>
  <si>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</si>
  <si>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</si>
  <si>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</si>
  <si>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</si>
  <si>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</si>
  <si>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</si>
  <si>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</si>
  <si>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</si>
  <si>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</si>
  <si>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</si>
  <si>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</si>
  <si>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</si>
  <si>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</si>
  <si>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</si>
  <si>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</si>
  <si>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</si>
  <si>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</si>
  <si>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</si>
  <si>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</si>
  <si>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</si>
  <si>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</si>
  <si>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</si>
  <si>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</si>
  <si>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</si>
  <si>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</si>
  <si>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</si>
  <si>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</si>
  <si>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</si>
  <si>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</si>
  <si>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</si>
  <si>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</si>
  <si>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</si>
  <si>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</si>
  <si>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</si>
  <si>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</si>
  <si>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</si>
  <si>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</si>
  <si>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</si>
  <si>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</si>
  <si>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</si>
  <si>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</si>
  <si>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</si>
  <si>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</si>
  <si>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</si>
  <si>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</si>
  <si>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</si>
  <si>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</si>
  <si>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</si>
  <si>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</si>
  <si>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</si>
  <si>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</si>
  <si>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</si>
  <si>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</si>
  <si>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</si>
  <si>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</si>
  <si>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</si>
  <si>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</si>
  <si>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</si>
  <si>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</si>
  <si>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</si>
  <si>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</si>
  <si>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</si>
  <si>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</si>
  <si>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</si>
  <si>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</si>
  <si>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</si>
  <si>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</si>
  <si>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</si>
  <si>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</si>
  <si>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</si>
  <si>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</si>
  <si>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</si>
  <si>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</si>
  <si>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</si>
  <si>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</si>
  <si>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</si>
  <si>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</si>
  <si>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</si>
  <si>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</si>
  <si>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</si>
  <si>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</si>
  <si>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</si>
  <si>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</si>
  <si>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</si>
  <si>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</si>
  <si>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</si>
  <si>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</si>
  <si>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</si>
  <si>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</si>
  <si>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</si>
  <si>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</si>
  <si>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</si>
  <si>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</si>
  <si>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</si>
  <si>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</si>
  <si>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</si>
  <si>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</si>
  <si>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</si>
  <si>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</si>
  <si>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</si>
  <si>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</si>
  <si>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</si>
  <si>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</si>
  <si>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</si>
  <si>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</si>
  <si>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</si>
  <si>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</si>
  <si>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</si>
  <si>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</si>
  <si>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</si>
  <si>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</si>
  <si>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</si>
  <si>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</si>
  <si>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</si>
  <si>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</si>
  <si>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</si>
  <si>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</si>
  <si>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</si>
  <si>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</si>
  <si>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</si>
  <si>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</si>
  <si>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</si>
  <si>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</si>
  <si>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</si>
  <si>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</si>
  <si>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</si>
  <si>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</si>
  <si>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</si>
  <si>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</si>
  <si>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</si>
  <si>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</si>
  <si>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</si>
  <si>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</si>
  <si>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</si>
  <si>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</si>
  <si>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</si>
  <si>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</si>
  <si>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</si>
  <si>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</si>
  <si>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</si>
  <si>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</si>
  <si>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</si>
  <si>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</si>
  <si>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</si>
  <si>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</si>
  <si>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</si>
  <si>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</si>
  <si>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</si>
  <si>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</si>
  <si>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</si>
  <si>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</si>
  <si>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</si>
  <si>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</si>
  <si>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</si>
  <si>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</si>
  <si>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</si>
  <si>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</si>
  <si>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</si>
  <si>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</si>
  <si>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</si>
  <si>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</si>
  <si>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</si>
  <si>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</si>
  <si>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</si>
  <si>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</si>
  <si>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</si>
  <si>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</si>
  <si>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</si>
  <si>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</si>
  <si>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</si>
  <si>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</si>
  <si>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</si>
  <si>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</si>
  <si>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</si>
  <si>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</si>
  <si>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</si>
  <si>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</si>
  <si>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</si>
  <si>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</si>
  <si>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</si>
  <si>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</si>
  <si>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</si>
  <si>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</si>
  <si>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</si>
  <si>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</si>
  <si>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</si>
  <si>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</si>
  <si>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</si>
  <si>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</si>
  <si>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</si>
  <si>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</si>
  <si>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</si>
  <si>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</si>
  <si>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</si>
  <si>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</si>
  <si>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</si>
  <si>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</si>
  <si>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</si>
  <si>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</si>
  <si>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</si>
  <si>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</si>
  <si>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</si>
  <si>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</si>
  <si>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</si>
  <si>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</si>
  <si>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</si>
  <si>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</si>
  <si>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</si>
  <si>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</si>
  <si>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</si>
  <si>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</si>
  <si>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</si>
  <si>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</si>
  <si>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</si>
  <si>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</si>
  <si>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</si>
  <si>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</si>
  <si>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</si>
  <si>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</si>
  <si>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</si>
  <si>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</si>
  <si>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</si>
  <si>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</si>
  <si>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</si>
  <si>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</si>
  <si>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</si>
  <si>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</si>
  <si>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</si>
  <si>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</si>
  <si>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</si>
  <si>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</si>
  <si>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</si>
  <si>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</si>
  <si>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</si>
  <si>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</si>
  <si>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</si>
  <si>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</si>
  <si>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</si>
  <si>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</si>
  <si>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</si>
  <si>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</si>
  <si>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</si>
  <si>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</si>
  <si>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</si>
  <si>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</si>
  <si>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</si>
  <si>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</si>
  <si>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</si>
  <si>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</si>
  <si>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</si>
  <si>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</si>
  <si>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</si>
  <si>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</si>
  <si>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</si>
  <si>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</si>
  <si>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</si>
  <si>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</si>
  <si>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</si>
  <si>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</si>
  <si>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</si>
  <si>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</si>
  <si>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</si>
  <si>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</si>
  <si>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</si>
  <si>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</si>
  <si>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</si>
  <si>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</si>
  <si>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</si>
  <si>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</si>
  <si>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</si>
  <si>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</si>
  <si>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</si>
  <si>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</si>
  <si>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</si>
  <si>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</si>
  <si>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</si>
  <si>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</si>
  <si>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</si>
  <si>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</si>
  <si>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</si>
  <si>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</si>
  <si>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</si>
  <si>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</si>
  <si>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</si>
  <si>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</si>
  <si>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</si>
  <si>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</si>
  <si>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</si>
  <si>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</si>
  <si>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</si>
  <si>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</si>
  <si>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</si>
  <si>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</si>
  <si>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</si>
  <si>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</si>
  <si>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</si>
  <si>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</si>
  <si>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</si>
  <si>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</si>
  <si>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</si>
  <si>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</si>
  <si>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</si>
  <si>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</si>
  <si>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</si>
  <si>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</si>
  <si>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</si>
  <si>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</si>
  <si>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</si>
  <si>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</si>
  <si>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</si>
  <si>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</si>
  <si>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</si>
  <si>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</si>
  <si>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</si>
  <si>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</si>
  <si>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</si>
  <si>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</si>
  <si>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</si>
  <si>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</si>
  <si>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</si>
  <si>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</si>
  <si>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</si>
  <si>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</si>
  <si>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</si>
  <si>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</si>
  <si>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</si>
  <si>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</si>
  <si>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</si>
  <si>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</si>
  <si>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</si>
  <si>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</si>
  <si>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</si>
  <si>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</si>
  <si>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</si>
  <si>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</si>
  <si>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</si>
  <si>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</si>
  <si>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</si>
  <si>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</si>
  <si>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</si>
  <si>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</si>
  <si>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</si>
  <si>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</si>
  <si>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</si>
  <si>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</si>
  <si>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</si>
  <si>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</si>
  <si>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</si>
  <si>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</si>
  <si>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</si>
  <si>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</si>
  <si>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</si>
  <si>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</si>
  <si>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</si>
  <si>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</si>
  <si>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</si>
  <si>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</si>
  <si>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</si>
  <si>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</si>
  <si>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</si>
  <si>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</si>
  <si>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</si>
  <si>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</si>
  <si>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</si>
  <si>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</si>
  <si>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</si>
  <si>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</si>
  <si>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</si>
  <si>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</si>
  <si>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</si>
  <si>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</si>
  <si>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</si>
  <si>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</si>
  <si>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</si>
  <si>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</si>
  <si>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</si>
  <si>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</si>
  <si>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</si>
  <si>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</si>
  <si>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</si>
  <si>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</si>
  <si>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</si>
  <si>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</si>
  <si>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</si>
  <si>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</si>
  <si>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</si>
  <si>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</si>
  <si>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</si>
  <si>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</si>
  <si>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</si>
  <si>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</si>
  <si>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</si>
  <si>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</si>
  <si>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</si>
  <si>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</si>
  <si>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</si>
  <si>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</si>
  <si>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</si>
  <si>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</si>
  <si>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</si>
  <si>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</si>
  <si>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</si>
  <si>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</si>
  <si>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</si>
  <si>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</si>
  <si>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</si>
  <si>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</si>
  <si>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</si>
  <si>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</si>
  <si>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</si>
  <si>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</si>
  <si>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</si>
  <si>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</si>
  <si>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</si>
  <si>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</si>
  <si>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</si>
  <si>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</si>
  <si>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</si>
  <si>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</si>
  <si>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</si>
  <si>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</si>
  <si>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</si>
  <si>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</si>
  <si>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</si>
  <si>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</si>
  <si>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</si>
  <si>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</si>
  <si>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</si>
  <si>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</si>
  <si>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</si>
  <si>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</si>
  <si>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</si>
  <si>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</si>
  <si>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</si>
  <si>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</si>
  <si>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</si>
  <si>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</si>
  <si>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</si>
  <si>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</si>
  <si>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</si>
  <si>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</si>
  <si>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</si>
  <si>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</si>
  <si>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</si>
  <si>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</si>
  <si>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</si>
  <si>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</si>
  <si>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</si>
  <si>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</si>
  <si>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</si>
  <si>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</si>
  <si>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</si>
  <si>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</si>
  <si>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</si>
  <si>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</si>
  <si>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</si>
  <si>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</si>
  <si>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</si>
  <si>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</si>
  <si>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</si>
  <si>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</si>
  <si>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</si>
  <si>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</si>
  <si>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</si>
  <si>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</si>
  <si>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</si>
  <si>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</si>
  <si>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</si>
  <si>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</si>
  <si>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</si>
  <si>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</si>
  <si>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</si>
  <si>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</si>
  <si>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</si>
  <si>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</si>
  <si>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</si>
  <si>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</si>
  <si>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</si>
  <si>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</si>
  <si>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</si>
  <si>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</si>
  <si>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</si>
  <si>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</si>
  <si>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</si>
  <si>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</si>
  <si>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</si>
  <si>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</si>
  <si>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</si>
  <si>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</si>
  <si>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</si>
  <si>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</si>
  <si>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</si>
  <si>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</si>
  <si>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</si>
  <si>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</si>
  <si>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</si>
  <si>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</si>
  <si>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</si>
  <si>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</si>
  <si>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</si>
  <si>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</si>
  <si>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</si>
  <si>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</si>
  <si>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</si>
  <si>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</si>
  <si>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</si>
  <si>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</si>
  <si>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</si>
  <si>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</si>
  <si>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</si>
  <si>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</si>
  <si>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</si>
  <si>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</si>
  <si>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</si>
  <si>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</si>
  <si>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</si>
  <si>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</si>
  <si>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</si>
  <si>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</si>
  <si>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</si>
  <si>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</si>
  <si>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</si>
  <si>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</si>
  <si>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</si>
  <si>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</si>
  <si>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</si>
  <si>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</si>
  <si>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</si>
  <si>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</si>
  <si>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</si>
  <si>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</si>
  <si>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</si>
  <si>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</si>
  <si>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</si>
  <si>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</si>
  <si>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</si>
  <si>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</si>
  <si>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</si>
  <si>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</si>
  <si>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</si>
  <si>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</si>
  <si>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</si>
  <si>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</si>
  <si>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</si>
  <si>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</si>
  <si>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</si>
  <si>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</si>
  <si>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</si>
  <si>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</si>
  <si>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</si>
  <si>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</si>
  <si>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</si>
  <si>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</si>
  <si>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</si>
  <si>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</si>
  <si>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</si>
  <si>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</si>
  <si>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</si>
  <si>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</si>
  <si>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</si>
  <si>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</si>
  <si>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</si>
  <si>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</si>
  <si>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</si>
  <si>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</si>
  <si>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</si>
  <si>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</si>
  <si>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</si>
  <si>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</si>
  <si>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</si>
  <si>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</si>
  <si>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</si>
  <si>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</si>
  <si>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</si>
  <si>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</si>
  <si>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</si>
  <si>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</si>
  <si>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</si>
  <si>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</si>
  <si>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</si>
  <si>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</si>
  <si>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</si>
  <si>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</si>
  <si>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</si>
  <si>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</si>
  <si>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</si>
  <si>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</si>
  <si>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</si>
  <si>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</si>
  <si>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</si>
  <si>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</si>
  <si>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</si>
  <si>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</si>
  <si>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</si>
  <si>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</si>
  <si>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</si>
  <si>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</si>
  <si>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</si>
  <si>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</si>
  <si>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</si>
  <si>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</si>
  <si>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</si>
  <si>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</si>
  <si>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</si>
  <si>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</si>
  <si>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</si>
  <si>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</si>
  <si>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</si>
  <si>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</si>
  <si>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</si>
  <si>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</si>
  <si>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</si>
  <si>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</si>
  <si>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</si>
  <si>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</si>
  <si>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</si>
  <si>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</si>
  <si>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</si>
  <si>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</si>
  <si>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</si>
  <si>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</si>
  <si>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</si>
  <si>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</si>
  <si>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</si>
  <si>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</si>
  <si>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</si>
  <si>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</si>
  <si>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</si>
  <si>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</si>
  <si>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</si>
  <si>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</si>
  <si>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</si>
  <si>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</si>
  <si>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</si>
  <si>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</si>
  <si>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</si>
  <si>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</si>
  <si>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</si>
  <si>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</si>
  <si>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</si>
  <si>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</si>
  <si>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</si>
  <si>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</si>
  <si>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</si>
  <si>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</si>
  <si>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</si>
  <si>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</si>
  <si>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</si>
  <si>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</si>
  <si>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</si>
  <si>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</si>
  <si>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</si>
  <si>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</si>
  <si>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</si>
  <si>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</si>
  <si>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</si>
  <si>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</si>
  <si>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</si>
  <si>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</si>
  <si>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</si>
  <si>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</si>
  <si>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</si>
  <si>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</si>
  <si>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</si>
  <si>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</si>
  <si>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</si>
  <si>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</si>
  <si>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</si>
  <si>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</si>
  <si>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</si>
  <si>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</si>
  <si>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</si>
  <si>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</si>
  <si>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</si>
  <si>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</si>
  <si>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</si>
  <si>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</si>
  <si>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</si>
  <si>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</si>
  <si>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</si>
  <si>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</si>
  <si>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</si>
  <si>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</si>
  <si>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</si>
  <si>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</si>
  <si>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</si>
  <si>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</si>
  <si>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</si>
  <si>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</si>
  <si>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</si>
  <si>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</si>
  <si>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</si>
  <si>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</si>
  <si>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</si>
  <si>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</si>
  <si>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</si>
  <si>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</si>
  <si>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</si>
  <si>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</si>
  <si>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</si>
  <si>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</si>
  <si>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</si>
  <si>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</si>
  <si>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</si>
  <si>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</si>
  <si>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</si>
  <si>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</si>
  <si>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</si>
  <si>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</si>
  <si>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</si>
  <si>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</si>
  <si>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</si>
  <si>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</si>
  <si>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</si>
  <si>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</si>
  <si>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</si>
  <si>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</si>
  <si>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</si>
  <si>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</si>
  <si>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</si>
  <si>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</si>
  <si>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</si>
  <si>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</si>
  <si>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</si>
  <si>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</si>
  <si>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</si>
  <si>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</si>
  <si>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</si>
  <si>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</si>
  <si>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</si>
  <si>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</si>
  <si>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</si>
  <si>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</si>
  <si>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</si>
  <si>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</si>
  <si>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</si>
  <si>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</si>
  <si>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</si>
  <si>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</si>
  <si>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</si>
  <si>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</si>
  <si>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</si>
  <si>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</si>
  <si>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</si>
  <si>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</si>
  <si>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</si>
  <si>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</si>
  <si>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</si>
  <si>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</si>
  <si>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</si>
  <si>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</si>
  <si>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</si>
  <si>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</si>
  <si>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</si>
  <si>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</si>
  <si>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</si>
  <si>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</si>
  <si>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</si>
  <si>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</si>
  <si>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</si>
  <si>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</si>
  <si>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</si>
  <si>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</si>
  <si>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</si>
  <si>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</si>
  <si>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</si>
  <si>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</si>
  <si>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</si>
  <si>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</si>
  <si>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</si>
  <si>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</si>
  <si>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</si>
  <si>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</si>
  <si>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</si>
  <si>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</si>
  <si>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</si>
  <si>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</si>
  <si>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</si>
  <si>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</si>
  <si>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</si>
  <si>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</si>
  <si>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</si>
  <si>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</si>
  <si>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</si>
  <si>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</si>
  <si>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</si>
  <si>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</si>
  <si>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</si>
  <si>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</si>
  <si>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</si>
  <si>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</si>
  <si>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</si>
  <si>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</si>
  <si>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</si>
  <si>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</si>
  <si>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</si>
  <si>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</si>
  <si>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</si>
  <si>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</si>
  <si>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</si>
  <si>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</si>
  <si>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</si>
  <si>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</si>
  <si>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</si>
  <si>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</si>
  <si>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</si>
  <si>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</si>
  <si>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</si>
  <si>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</si>
  <si>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</si>
  <si>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</si>
  <si>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</si>
  <si>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</si>
  <si>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</si>
  <si>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</si>
  <si>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</si>
  <si>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</si>
  <si>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</si>
  <si>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</si>
  <si>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</si>
  <si>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</si>
  <si>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</si>
  <si>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</si>
  <si>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</si>
  <si>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</si>
  <si>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</si>
  <si>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</si>
  <si>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</si>
  <si>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</si>
  <si>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</si>
  <si>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</si>
  <si>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</si>
  <si>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</si>
  <si>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</si>
  <si>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</si>
  <si>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</si>
  <si>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</si>
  <si>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</si>
  <si>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</si>
  <si>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</si>
  <si>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</si>
  <si>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</si>
  <si>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</si>
  <si>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</si>
  <si>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</si>
  <si>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</si>
  <si>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</si>
  <si>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</si>
  <si>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</si>
  <si>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</si>
  <si>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</si>
  <si>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</si>
  <si>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</si>
  <si>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</si>
  <si>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</si>
  <si>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</si>
  <si>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</si>
  <si>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</si>
  <si>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</si>
  <si>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</si>
  <si>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</si>
  <si>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</si>
  <si>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</si>
  <si>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</si>
  <si>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</si>
  <si>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</si>
  <si>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</si>
  <si>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</si>
  <si>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</si>
  <si>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</si>
  <si>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</si>
  <si>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</si>
  <si>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</si>
  <si>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</si>
  <si>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</si>
  <si>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</si>
  <si>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</si>
  <si>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</si>
  <si>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</si>
  <si>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</si>
  <si>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</si>
  <si>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</si>
  <si>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</si>
  <si>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</si>
  <si>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</si>
  <si>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</si>
  <si>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</si>
  <si>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</si>
  <si>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</si>
  <si>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</si>
  <si>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</si>
  <si>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</si>
  <si>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</si>
  <si>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</si>
  <si>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</si>
  <si>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</si>
  <si>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</si>
  <si>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</si>
  <si>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</si>
  <si>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</si>
  <si>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</si>
  <si>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</si>
  <si>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</si>
  <si>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</si>
  <si>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</si>
  <si>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</si>
  <si>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</si>
  <si>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</si>
  <si>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</si>
  <si>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</si>
  <si>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</si>
  <si>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</si>
  <si>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</si>
  <si>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</si>
  <si>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</si>
  <si>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</si>
  <si>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</si>
  <si>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</si>
  <si>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</si>
  <si>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</si>
  <si>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</si>
  <si>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</si>
  <si>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</si>
  <si>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</si>
  <si>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</si>
  <si>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</si>
  <si>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</si>
  <si>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</si>
  <si>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</si>
  <si>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</si>
  <si>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</si>
  <si>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</si>
  <si>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</si>
  <si>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</si>
  <si>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</si>
  <si>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</si>
  <si>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</si>
  <si>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</si>
  <si>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</si>
  <si>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</si>
  <si>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</si>
  <si>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</si>
  <si>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</si>
  <si>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</si>
  <si>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</si>
  <si>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</si>
  <si>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</si>
  <si>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</si>
  <si>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</si>
  <si>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</si>
  <si>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</si>
  <si>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</si>
  <si>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</si>
  <si>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</si>
  <si>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</si>
  <si>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</si>
  <si>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</si>
  <si>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</si>
  <si>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</si>
  <si>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</si>
  <si>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</si>
  <si>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</si>
  <si>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</si>
  <si>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</si>
  <si>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</si>
  <si>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</si>
  <si>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</si>
  <si>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</si>
  <si>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</si>
  <si>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</si>
  <si>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</si>
  <si>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</si>
  <si>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</si>
  <si>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</si>
  <si>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</si>
  <si>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</si>
  <si>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</si>
  <si>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</si>
  <si>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</si>
  <si>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</si>
  <si>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</si>
  <si>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</si>
  <si>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</si>
  <si>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</si>
  <si>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</si>
  <si>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</si>
  <si>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</si>
  <si>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</si>
  <si>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</si>
  <si>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</si>
  <si>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</si>
  <si>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</si>
  <si>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</si>
  <si>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</si>
  <si>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</si>
  <si>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</si>
  <si>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</si>
  <si>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</si>
  <si>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</si>
  <si>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</si>
  <si>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</si>
  <si>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</si>
  <si>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</si>
  <si>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</si>
  <si>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</si>
  <si>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</si>
  <si>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</si>
  <si>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</si>
  <si>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</si>
  <si>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</si>
  <si>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</si>
  <si>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</si>
  <si>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</si>
  <si>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</si>
  <si>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</si>
  <si>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</si>
  <si>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</si>
  <si>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</si>
  <si>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</si>
  <si>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</si>
  <si>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</si>
  <si>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</si>
  <si>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</si>
  <si>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</si>
  <si>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</si>
  <si>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</si>
  <si>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</si>
  <si>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</si>
  <si>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</si>
  <si>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</si>
  <si>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</si>
  <si>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</si>
  <si>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</si>
  <si>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</si>
  <si>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</si>
  <si>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</si>
  <si>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</si>
  <si>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</si>
  <si>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</si>
  <si>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</si>
  <si>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</si>
  <si>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</si>
  <si>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</si>
  <si>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</si>
  <si>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</si>
  <si>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</si>
  <si>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</si>
  <si>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</si>
  <si>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</si>
  <si>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</si>
  <si>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</si>
  <si>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</si>
  <si>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</si>
  <si>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</si>
  <si>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</si>
  <si>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</si>
  <si>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</si>
  <si>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</si>
  <si>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</si>
  <si>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</si>
  <si>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</si>
  <si>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</si>
  <si>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</si>
  <si>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</si>
  <si>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</si>
  <si>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</si>
  <si>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</si>
  <si>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</si>
  <si>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</si>
  <si>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</si>
  <si>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</si>
  <si>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</si>
  <si>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</si>
  <si>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</si>
  <si>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</si>
  <si>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</si>
  <si>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</si>
  <si>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</si>
  <si>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</si>
  <si>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</si>
  <si>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</si>
  <si>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</si>
  <si>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</si>
  <si>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</si>
  <si>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</si>
  <si>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</si>
  <si>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</si>
  <si>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</si>
  <si>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</si>
  <si>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</si>
  <si>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</si>
  <si>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</si>
  <si>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</si>
  <si>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</si>
  <si>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</si>
  <si>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</si>
  <si>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</si>
  <si>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</si>
  <si>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</si>
  <si>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</si>
  <si>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</si>
  <si>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</si>
  <si>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</si>
  <si>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</si>
  <si>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</si>
  <si>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</si>
  <si>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</si>
  <si>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</si>
  <si>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</si>
  <si>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</si>
  <si>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</si>
  <si>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</si>
  <si>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</si>
  <si>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</si>
  <si>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</si>
  <si>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</si>
  <si>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</si>
  <si>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</si>
  <si>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</si>
  <si>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</si>
  <si>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</si>
  <si>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</si>
  <si>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</si>
  <si>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</si>
  <si>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</si>
  <si>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</si>
  <si>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</si>
  <si>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</si>
  <si>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</si>
  <si>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</si>
  <si>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</si>
  <si>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</si>
  <si>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</si>
  <si>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</si>
  <si>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</si>
  <si>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</si>
  <si>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</si>
  <si>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</si>
  <si>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</si>
  <si>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</si>
  <si>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</si>
  <si>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</si>
  <si>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</si>
  <si>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</si>
  <si>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</si>
  <si>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</si>
  <si>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</si>
  <si>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</si>
  <si>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</si>
  <si>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</si>
  <si>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</si>
  <si>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</si>
  <si>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</si>
  <si>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</si>
  <si>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</si>
  <si>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</si>
  <si>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</si>
  <si>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</si>
  <si>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</si>
  <si>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</si>
  <si>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</si>
  <si>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</si>
  <si>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</si>
  <si>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</si>
  <si>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</si>
  <si>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</si>
  <si>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</si>
  <si>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</si>
  <si>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</si>
  <si>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</si>
  <si>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</si>
  <si>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</si>
  <si>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</si>
  <si>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</si>
  <si>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</si>
  <si>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</si>
  <si>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</si>
  <si>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</si>
  <si>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</si>
  <si>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</si>
  <si>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</si>
  <si>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</si>
  <si>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</si>
  <si>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</si>
  <si>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</si>
  <si>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</si>
  <si>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</si>
  <si>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</si>
  <si>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</si>
  <si>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</si>
  <si>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</si>
  <si>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</si>
  <si>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</si>
  <si>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</si>
  <si>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</si>
  <si>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</si>
  <si>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</si>
  <si>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</si>
  <si>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</si>
  <si>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</si>
  <si>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</si>
  <si>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</si>
  <si>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</si>
  <si>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</si>
  <si>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</si>
  <si>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</si>
  <si>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</si>
  <si>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</si>
  <si>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</si>
  <si>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</si>
  <si>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</si>
  <si>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</si>
  <si>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</si>
  <si>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</si>
  <si>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</si>
  <si>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</si>
  <si>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</si>
  <si>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</si>
  <si>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</si>
  <si>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</si>
  <si>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</si>
  <si>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</si>
  <si>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</si>
  <si>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</si>
  <si>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</si>
  <si>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</si>
  <si>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</si>
  <si>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</si>
  <si>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</si>
  <si>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</si>
  <si>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</si>
  <si>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</si>
  <si>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</si>
  <si>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</si>
  <si>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</si>
  <si>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</si>
  <si>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</si>
  <si>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</si>
  <si>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</si>
  <si>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</si>
  <si>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</si>
  <si>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</si>
  <si>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</si>
  <si>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</si>
  <si>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</si>
  <si>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</si>
  <si>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</si>
  <si>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</si>
  <si>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</si>
  <si>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</si>
  <si>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</si>
  <si>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</si>
  <si>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</si>
  <si>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</si>
  <si>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</si>
  <si>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</si>
  <si>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</si>
  <si>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</si>
  <si>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</si>
  <si>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</si>
  <si>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</si>
  <si>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</si>
  <si>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</si>
  <si>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</si>
  <si>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</si>
  <si>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</si>
  <si>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</si>
  <si>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</si>
  <si>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</si>
  <si>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</si>
  <si>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</si>
  <si>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</si>
  <si>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</si>
  <si>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</si>
  <si>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</si>
  <si>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</si>
  <si>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</si>
  <si>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</si>
  <si>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</si>
  <si>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</si>
  <si>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</si>
  <si>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</si>
  <si>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</si>
  <si>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</si>
  <si>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</si>
  <si>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</si>
  <si>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</si>
  <si>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</si>
  <si>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</si>
  <si>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</si>
  <si>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</si>
  <si>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</si>
  <si>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</si>
  <si>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</si>
  <si>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</si>
  <si>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</si>
  <si>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</si>
  <si>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</si>
  <si>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</si>
  <si>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</si>
  <si>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</si>
  <si>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</si>
  <si>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</si>
  <si>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</si>
  <si>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</si>
  <si>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</si>
  <si>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</si>
  <si>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</si>
  <si>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</si>
  <si>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</si>
  <si>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</si>
  <si>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</si>
  <si>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</si>
  <si>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</si>
  <si>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</si>
  <si>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</si>
  <si>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</si>
  <si>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</si>
  <si>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</si>
  <si>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</si>
  <si>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</si>
  <si>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</si>
  <si>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</si>
  <si>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</si>
  <si>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</si>
  <si>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</si>
  <si>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</si>
  <si>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</si>
  <si>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</si>
  <si>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</si>
  <si>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</si>
  <si>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</si>
  <si>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</si>
  <si>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</si>
  <si>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</si>
  <si>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</si>
  <si>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</si>
  <si>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</si>
  <si>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</si>
  <si>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</si>
  <si>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</si>
  <si>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</si>
  <si>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</si>
  <si>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</si>
  <si>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</si>
  <si>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</si>
  <si>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</si>
  <si>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</si>
  <si>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</si>
  <si>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</si>
  <si>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</si>
  <si>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</si>
  <si>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</si>
  <si>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</si>
  <si>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</si>
  <si>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</si>
  <si>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</si>
  <si>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</si>
  <si>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</si>
  <si>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</si>
  <si>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</si>
  <si>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</si>
  <si>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</si>
  <si>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</si>
  <si>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</si>
  <si>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</si>
  <si>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</si>
  <si>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</si>
  <si>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</si>
  <si>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</si>
  <si>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</si>
  <si>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</si>
  <si>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</si>
  <si>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</si>
  <si>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</si>
  <si>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</si>
  <si>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</si>
  <si>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</si>
  <si>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</si>
  <si>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</si>
  <si>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</si>
  <si>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</si>
  <si>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</si>
  <si>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</si>
  <si>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</si>
  <si>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</si>
  <si>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</si>
  <si>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</si>
  <si>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</si>
  <si>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</si>
  <si>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</si>
  <si>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</si>
  <si>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</si>
  <si>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</si>
  <si>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</si>
  <si>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</si>
  <si>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</si>
  <si>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</si>
  <si>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</si>
  <si>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</si>
  <si>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</si>
  <si>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</si>
  <si>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</si>
  <si>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</si>
  <si>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</si>
  <si>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</si>
  <si>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</si>
  <si>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</si>
  <si>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</si>
  <si>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</si>
  <si>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</si>
  <si>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</si>
  <si>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</si>
  <si>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</si>
  <si>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</si>
  <si>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</si>
  <si>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</si>
  <si>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</si>
  <si>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</si>
  <si>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</si>
  <si>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</si>
  <si>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</si>
  <si>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</si>
  <si>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</si>
  <si>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</si>
  <si>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</si>
  <si>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</si>
  <si>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</si>
  <si>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</si>
  <si>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</si>
  <si>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</si>
  <si>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</si>
  <si>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</si>
  <si>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</si>
  <si>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</si>
  <si>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</si>
  <si>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</si>
  <si>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</si>
  <si>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</si>
  <si>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</si>
  <si>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</si>
  <si>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</si>
  <si>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</si>
  <si>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</si>
  <si>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</si>
  <si>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</si>
  <si>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</si>
  <si>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</si>
  <si>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</si>
  <si>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</si>
  <si>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</si>
  <si>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</si>
  <si>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</si>
  <si>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</si>
  <si>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</si>
  <si>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</si>
  <si>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</si>
  <si>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</si>
  <si>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</si>
  <si>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</si>
  <si>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</si>
  <si>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</si>
  <si>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</si>
  <si>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</si>
  <si>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</si>
  <si>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</si>
  <si>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</si>
  <si>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</si>
  <si>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</si>
  <si>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</si>
  <si>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</si>
  <si>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</si>
  <si>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</si>
  <si>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</si>
  <si>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</si>
  <si>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</si>
  <si>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</si>
  <si>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</si>
  <si>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</si>
  <si>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</si>
  <si>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</si>
  <si>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</si>
  <si>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</si>
  <si>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</si>
  <si>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</si>
  <si>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</si>
  <si>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</si>
  <si>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</si>
  <si>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</si>
  <si>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</si>
  <si>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</si>
  <si>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</si>
  <si>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</si>
  <si>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</si>
  <si>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</si>
  <si>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</si>
  <si>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</si>
  <si>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</si>
  <si>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</si>
  <si>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</si>
  <si>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</si>
  <si>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</si>
  <si>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</si>
  <si>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</si>
  <si>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</si>
  <si>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</si>
  <si>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</si>
  <si>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</si>
  <si>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</si>
  <si>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</si>
  <si>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</si>
  <si>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</si>
  <si>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</si>
  <si>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</si>
  <si>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</si>
  <si>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</si>
  <si>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</si>
  <si>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</si>
  <si>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</si>
  <si>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</si>
  <si>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</si>
  <si>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</si>
  <si>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</si>
  <si>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</si>
  <si>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</si>
  <si>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</si>
  <si>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</si>
  <si>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</si>
  <si>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</si>
  <si>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</si>
  <si>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</si>
  <si>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</si>
  <si>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</si>
  <si>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</si>
  <si>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</si>
  <si>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</si>
  <si>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</si>
  <si>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</si>
  <si>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</si>
  <si>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</si>
  <si>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</si>
  <si>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</si>
  <si>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</si>
  <si>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</si>
  <si>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</si>
  <si>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</si>
  <si>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</si>
  <si>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</si>
  <si>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</si>
  <si>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</si>
  <si>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</si>
  <si>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</si>
  <si>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</si>
  <si>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</si>
  <si>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</si>
  <si>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</si>
  <si>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</si>
  <si>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</si>
  <si>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</si>
  <si>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</si>
  <si>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</si>
  <si>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</si>
  <si>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</si>
  <si>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</si>
  <si>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</si>
  <si>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</si>
  <si>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</si>
  <si>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</si>
  <si>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</si>
  <si>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</si>
  <si>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</si>
  <si>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</si>
  <si>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</si>
  <si>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</si>
  <si>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</si>
  <si>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</si>
  <si>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</si>
  <si>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</si>
  <si>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</si>
  <si>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</si>
  <si>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</si>
  <si>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</si>
  <si>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</si>
  <si>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</si>
  <si>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</si>
  <si>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</si>
  <si>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</si>
  <si>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</si>
  <si>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</si>
  <si>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</si>
  <si>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</si>
  <si>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</si>
  <si>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</si>
  <si>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</si>
  <si>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</si>
  <si>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</si>
  <si>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</si>
  <si>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</si>
  <si>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</si>
  <si>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</si>
  <si>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</si>
  <si>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</si>
  <si>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</si>
  <si>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</si>
  <si>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</si>
  <si>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</si>
  <si>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</si>
  <si>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</si>
  <si>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</si>
  <si>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</si>
  <si>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</si>
  <si>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</si>
  <si>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</si>
  <si>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</si>
  <si>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</si>
  <si>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</si>
  <si>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</si>
  <si>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</si>
  <si>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</si>
  <si>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</si>
  <si>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</si>
  <si>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</si>
  <si>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</si>
  <si>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</si>
  <si>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</si>
  <si>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</si>
  <si>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</si>
  <si>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</si>
  <si>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</si>
  <si>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</si>
  <si>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</si>
  <si>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</si>
  <si>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</si>
  <si>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</si>
  <si>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</si>
  <si>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</si>
  <si>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</si>
  <si>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</si>
  <si>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</si>
  <si>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</si>
  <si>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</si>
  <si>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</si>
  <si>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</si>
  <si>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</si>
  <si>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</si>
  <si>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</si>
  <si>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</si>
  <si>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</si>
  <si>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</si>
  <si>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</si>
  <si>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</si>
  <si>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</si>
  <si>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</si>
  <si>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</si>
  <si>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</si>
  <si>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</si>
  <si>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</si>
  <si>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</si>
  <si>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</si>
  <si>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</si>
  <si>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</si>
  <si>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</si>
  <si>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</si>
  <si>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</si>
  <si>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</si>
  <si>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</si>
  <si>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</si>
  <si>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</si>
  <si>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</si>
  <si>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</si>
  <si>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</si>
  <si>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</si>
  <si>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</si>
  <si>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</si>
  <si>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</si>
  <si>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</si>
  <si>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</si>
  <si>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</si>
  <si>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</si>
  <si>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</si>
  <si>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</si>
  <si>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</si>
  <si>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</si>
  <si>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</si>
  <si>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</si>
  <si>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</si>
  <si>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</si>
  <si>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</si>
  <si>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</si>
  <si>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</si>
  <si>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</si>
  <si>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</si>
  <si>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</si>
  <si>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</si>
  <si>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</si>
  <si>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</si>
  <si>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</si>
  <si>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</si>
  <si>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</si>
  <si>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</si>
  <si>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</si>
  <si>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</si>
  <si>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</si>
  <si>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</si>
  <si>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</si>
  <si>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</si>
  <si>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</si>
  <si>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</si>
  <si>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</si>
  <si>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</si>
  <si>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</si>
  <si>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</si>
  <si>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</si>
  <si>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</si>
  <si>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</si>
  <si>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</si>
  <si>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</si>
  <si>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</si>
  <si>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</si>
  <si>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</si>
  <si>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</si>
  <si>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</si>
  <si>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</si>
  <si>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</si>
  <si>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</si>
  <si>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</si>
  <si>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</si>
  <si>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</si>
  <si>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</si>
  <si>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</si>
  <si>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</si>
  <si>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</si>
  <si>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</si>
  <si>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</si>
  <si>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</si>
  <si>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</si>
  <si>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</si>
  <si>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</si>
  <si>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</si>
  <si>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</si>
  <si>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</si>
  <si>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</si>
  <si>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</si>
  <si>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</si>
  <si>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</si>
  <si>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</si>
  <si>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</si>
  <si>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</si>
  <si>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</si>
  <si>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</si>
  <si>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</si>
  <si>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</si>
  <si>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</si>
  <si>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</si>
  <si>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</si>
  <si>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</si>
  <si>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</si>
  <si>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</si>
  <si>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</si>
  <si>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</si>
  <si>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</si>
  <si>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</si>
  <si>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</si>
  <si>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</si>
  <si>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</si>
  <si>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</si>
  <si>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</si>
  <si>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</si>
  <si>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</si>
  <si>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</si>
  <si>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</si>
  <si>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</si>
  <si>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</si>
  <si>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</si>
  <si>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</si>
  <si>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</si>
  <si>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</si>
  <si>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</si>
  <si>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</si>
  <si>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</si>
  <si>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</si>
  <si>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</si>
  <si>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</si>
  <si>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</si>
  <si>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</si>
  <si>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</si>
  <si>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</si>
  <si>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</si>
  <si>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</si>
  <si>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</si>
  <si>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</si>
  <si>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</si>
  <si>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</si>
  <si>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</si>
  <si>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</si>
  <si>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</si>
  <si>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</si>
  <si>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</si>
  <si>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</si>
  <si>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</si>
  <si>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</si>
  <si>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</si>
  <si>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</si>
  <si>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</si>
  <si>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</si>
  <si>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</si>
  <si>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</si>
  <si>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</si>
  <si>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</si>
  <si>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</si>
  <si>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</si>
  <si>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</si>
  <si>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</si>
  <si>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</si>
  <si>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</si>
  <si>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</si>
  <si>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</si>
  <si>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</si>
  <si>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</si>
  <si>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</si>
  <si>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</si>
  <si>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</si>
  <si>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</si>
  <si>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</si>
  <si>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</si>
  <si>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</si>
  <si>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</si>
  <si>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</si>
  <si>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</si>
  <si>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</si>
  <si>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</si>
  <si>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</si>
  <si>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</si>
  <si>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</si>
  <si>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</si>
  <si>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</si>
  <si>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</si>
  <si>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</si>
  <si>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</si>
  <si>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</si>
  <si>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</si>
  <si>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</si>
  <si>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</si>
  <si>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</si>
  <si>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</si>
  <si>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</si>
  <si>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</si>
  <si>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</si>
  <si>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</si>
  <si>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</si>
  <si>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</si>
  <si>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</si>
  <si>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</si>
  <si>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</si>
  <si>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</si>
  <si>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</si>
  <si>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</si>
  <si>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</si>
  <si>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</si>
  <si>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</si>
  <si>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</si>
  <si>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</si>
  <si>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</si>
  <si>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</si>
  <si>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</si>
  <si>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</si>
  <si>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</si>
  <si>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</si>
  <si>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</si>
  <si>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</si>
  <si>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</si>
  <si>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</si>
  <si>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</si>
  <si>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</si>
  <si>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</si>
  <si>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</si>
  <si>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</si>
  <si>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</si>
  <si>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</si>
  <si>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</si>
  <si>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</si>
  <si>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</si>
  <si>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</si>
  <si>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</si>
  <si>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</si>
  <si>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</si>
  <si>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</si>
  <si>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</si>
  <si>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</si>
  <si>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</si>
  <si>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</si>
  <si>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</si>
  <si>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</si>
  <si>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</si>
  <si>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</si>
  <si>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</si>
  <si>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</si>
  <si>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</si>
  <si>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</si>
  <si>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</si>
  <si>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</si>
  <si>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</si>
  <si>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</si>
  <si>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</si>
  <si>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</si>
  <si>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</si>
  <si>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</si>
  <si>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</si>
  <si>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</si>
  <si>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</si>
  <si>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</si>
  <si>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</si>
  <si>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</si>
  <si>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</si>
  <si>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</si>
  <si>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</si>
  <si>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</si>
  <si>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</si>
  <si>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</si>
  <si>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</si>
  <si>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</si>
  <si>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</si>
  <si>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</si>
  <si>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</si>
  <si>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</si>
  <si>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</si>
  <si>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</si>
  <si>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</si>
  <si>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</si>
  <si>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</si>
  <si>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</si>
  <si>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</si>
  <si>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</si>
  <si>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</si>
  <si>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</si>
  <si>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</si>
  <si>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</si>
  <si>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</si>
  <si>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</si>
  <si>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</si>
  <si>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</si>
  <si>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</si>
  <si>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</si>
  <si>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</si>
  <si>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</si>
  <si>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</si>
  <si>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</si>
  <si>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</si>
  <si>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</si>
  <si>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</si>
  <si>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</si>
  <si>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</si>
  <si>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</si>
  <si>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</si>
  <si>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</si>
  <si>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</si>
  <si>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</si>
  <si>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</si>
  <si>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</si>
  <si>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</si>
  <si>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</si>
  <si>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</si>
  <si>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</si>
  <si>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</si>
  <si>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</si>
  <si>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</si>
  <si>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</si>
  <si>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</si>
  <si>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</si>
  <si>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</si>
  <si>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</si>
  <si>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</si>
  <si>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</si>
  <si>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</si>
  <si>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</si>
  <si>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</si>
  <si>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</si>
  <si>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</si>
  <si>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</si>
  <si>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</si>
  <si>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</si>
  <si>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</si>
  <si>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</si>
  <si>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</si>
  <si>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</si>
  <si>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</si>
  <si>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</si>
  <si>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</si>
  <si>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</si>
  <si>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</si>
  <si>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</si>
  <si>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</si>
  <si>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</si>
  <si>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</si>
  <si>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</si>
  <si>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</si>
  <si>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</si>
  <si>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</si>
  <si>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</si>
  <si>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</si>
  <si>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</si>
  <si>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</si>
  <si>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</si>
  <si>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</si>
  <si>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</si>
  <si>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</si>
  <si>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</si>
  <si>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</si>
  <si>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</si>
  <si>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</si>
  <si>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</si>
  <si>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</si>
  <si>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</si>
  <si>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</si>
  <si>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</si>
  <si>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</si>
  <si>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</si>
  <si>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</si>
  <si>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</si>
  <si>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</si>
  <si>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</si>
  <si>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</si>
  <si>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</si>
  <si>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</si>
  <si>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</si>
  <si>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</si>
  <si>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</si>
  <si>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</si>
  <si>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</si>
  <si>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</si>
  <si>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</si>
  <si>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</si>
  <si>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</si>
  <si>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</si>
  <si>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</si>
  <si>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</si>
  <si>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</si>
  <si>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</si>
  <si>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</si>
  <si>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</si>
  <si>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</si>
  <si>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</si>
  <si>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</si>
  <si>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</si>
  <si>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</si>
  <si>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</si>
  <si>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</si>
  <si>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</si>
  <si>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</si>
  <si>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</si>
  <si>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</si>
  <si>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</si>
  <si>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</si>
  <si>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</si>
  <si>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</si>
  <si>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</si>
  <si>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</si>
  <si>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</si>
  <si>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</si>
  <si>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</si>
  <si>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</si>
  <si>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</si>
  <si>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</si>
  <si>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</si>
  <si>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</si>
  <si>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</si>
  <si>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</si>
  <si>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</si>
  <si>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</si>
  <si>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</si>
  <si>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</si>
  <si>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</si>
  <si>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</si>
  <si>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</si>
  <si>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</si>
  <si>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</si>
  <si>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</si>
  <si>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</si>
  <si>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</si>
  <si>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</si>
  <si>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</si>
  <si>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</si>
  <si>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</si>
  <si>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</si>
  <si>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</si>
  <si>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</si>
  <si>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</si>
  <si>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</si>
  <si>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</si>
  <si>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</si>
  <si>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</si>
  <si>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</si>
  <si>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</si>
  <si>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</si>
  <si>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</si>
  <si>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</si>
  <si>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</si>
  <si>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</si>
  <si>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</si>
  <si>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</si>
  <si>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</si>
  <si>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</si>
  <si>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</si>
  <si>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</si>
  <si>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</si>
  <si>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</si>
  <si>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</si>
  <si>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</si>
  <si>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</si>
  <si>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</si>
  <si>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</si>
  <si>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</si>
  <si>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</si>
  <si>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</si>
  <si>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</si>
  <si>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</si>
  <si>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</si>
  <si>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</si>
  <si>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</si>
  <si>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</si>
  <si>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</si>
  <si>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</si>
  <si>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</si>
  <si>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</si>
  <si>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</si>
  <si>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</si>
  <si>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</si>
  <si>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</si>
  <si>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</si>
  <si>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</si>
  <si>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</si>
  <si>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</si>
  <si>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</si>
  <si>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</si>
  <si>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</si>
  <si>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</si>
  <si>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</si>
  <si>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</si>
  <si>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</si>
  <si>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</si>
  <si>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</si>
  <si>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</si>
  <si>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</si>
  <si>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</si>
  <si>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</si>
  <si>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</si>
  <si>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</si>
  <si>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</si>
  <si>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</si>
  <si>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</si>
  <si>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</si>
  <si>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</si>
  <si>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</si>
  <si>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</si>
  <si>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</si>
  <si>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</si>
  <si>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</si>
  <si>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</si>
  <si>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</si>
  <si>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</si>
  <si>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</si>
  <si>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</si>
  <si>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</si>
  <si>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</si>
  <si>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</si>
  <si>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</si>
  <si>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</si>
  <si>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</si>
  <si>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</si>
  <si>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</si>
  <si>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</si>
  <si>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</si>
  <si>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</si>
  <si>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</si>
  <si>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</si>
  <si>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</si>
  <si>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</si>
  <si>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</si>
  <si>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</si>
  <si>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</si>
  <si>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</si>
  <si>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</si>
  <si>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</si>
  <si>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</si>
  <si>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</si>
  <si>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</si>
  <si>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</si>
  <si>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</si>
  <si>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</si>
  <si>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</si>
  <si>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</si>
  <si>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</si>
  <si>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</si>
  <si>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</si>
  <si>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</si>
  <si>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</si>
  <si>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</si>
  <si>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</si>
  <si>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</si>
  <si>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</si>
  <si>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</si>
  <si>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</si>
  <si>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</si>
  <si>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</si>
  <si>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</si>
  <si>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</si>
  <si>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</si>
  <si>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</si>
  <si>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</si>
  <si>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</si>
  <si>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</si>
  <si>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</si>
  <si>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</si>
  <si>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</si>
  <si>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</si>
  <si>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</si>
  <si>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</si>
  <si>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</si>
  <si>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</si>
  <si>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</si>
  <si>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</si>
  <si>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</si>
  <si>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</si>
  <si>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</si>
  <si>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</si>
  <si>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</si>
  <si>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</si>
  <si>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</si>
  <si>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</si>
  <si>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</si>
  <si>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</si>
  <si>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</si>
  <si>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</si>
  <si>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</si>
  <si>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</si>
  <si>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</si>
  <si>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</si>
  <si>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</si>
  <si>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</si>
  <si>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</si>
  <si>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</si>
  <si>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</si>
  <si>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</si>
  <si>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</si>
  <si>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</si>
  <si>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</si>
  <si>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</si>
  <si>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</si>
  <si>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</si>
  <si>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</si>
  <si>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</si>
  <si>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</si>
  <si>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</si>
  <si>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</si>
  <si>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</si>
  <si>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</si>
  <si>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</si>
  <si>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</si>
  <si>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</si>
  <si>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</si>
  <si>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</si>
  <si>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</si>
  <si>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</si>
  <si>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</si>
  <si>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</si>
  <si>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</si>
  <si>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</si>
  <si>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</si>
  <si>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</si>
  <si>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</si>
  <si>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</si>
  <si>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</si>
  <si>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</si>
  <si>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</si>
  <si>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</si>
  <si>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</si>
  <si>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</si>
  <si>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</si>
  <si>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</si>
  <si>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</si>
  <si>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</si>
  <si>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</si>
  <si>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</si>
  <si>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</si>
  <si>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</si>
  <si>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</si>
  <si>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</si>
  <si>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</si>
  <si>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</si>
  <si>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</si>
  <si>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</si>
  <si>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</si>
  <si>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</si>
  <si>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</si>
  <si>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</si>
  <si>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</si>
  <si>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</si>
  <si>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</si>
  <si>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</si>
  <si>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</si>
  <si>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</si>
  <si>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</si>
  <si>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</si>
  <si>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</si>
  <si>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</si>
  <si>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</si>
  <si>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</si>
  <si>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</si>
  <si>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</si>
  <si>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</si>
  <si>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</si>
  <si>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</si>
  <si>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</si>
  <si>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</si>
  <si>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</si>
  <si>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</si>
  <si>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</si>
  <si>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</si>
  <si>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</si>
  <si>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</si>
  <si>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</si>
  <si>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</si>
  <si>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</si>
  <si>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</si>
  <si>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</si>
  <si>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</si>
  <si>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</si>
  <si>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</si>
  <si>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</si>
  <si>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</si>
  <si>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</si>
  <si>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</si>
  <si>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</si>
  <si>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</si>
  <si>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</si>
  <si>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</si>
  <si>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</si>
  <si>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</si>
  <si>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</si>
  <si>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</si>
  <si>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</si>
  <si>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</si>
  <si>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</si>
  <si>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</si>
  <si>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</si>
  <si>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</si>
  <si>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</si>
  <si>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</si>
  <si>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</si>
  <si>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</si>
  <si>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</si>
  <si>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</si>
  <si>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</si>
  <si>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</si>
  <si>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</si>
  <si>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</si>
  <si>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</si>
  <si>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</si>
  <si>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</si>
  <si>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</si>
  <si>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</si>
  <si>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</si>
  <si>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</si>
  <si>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</si>
  <si>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</si>
  <si>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</si>
  <si>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</si>
  <si>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</si>
  <si>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</si>
  <si>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</si>
  <si>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</si>
  <si>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</si>
  <si>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</si>
  <si>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</si>
  <si>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</si>
  <si>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</si>
  <si>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</si>
  <si>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</si>
  <si>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</si>
  <si>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</si>
  <si>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</si>
  <si>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</si>
  <si>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</si>
  <si>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</si>
  <si>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</si>
  <si>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</si>
  <si>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</si>
  <si>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</si>
  <si>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</si>
  <si>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</si>
  <si>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</si>
  <si>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</si>
  <si>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</si>
  <si>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</si>
  <si>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</si>
  <si>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</si>
  <si>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</si>
  <si>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</si>
  <si>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</si>
  <si>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</si>
  <si>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</si>
  <si>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</si>
  <si>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</si>
  <si>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</si>
  <si>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</si>
  <si>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</si>
  <si>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</si>
  <si>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</si>
  <si>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</si>
  <si>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</si>
  <si>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</si>
  <si>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</si>
  <si>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</si>
  <si>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</si>
  <si>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</si>
  <si>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</si>
  <si>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</si>
  <si>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</si>
  <si>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</si>
  <si>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</si>
  <si>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</si>
  <si>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</si>
  <si>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</si>
  <si>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</si>
  <si>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</si>
  <si>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</si>
  <si>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</si>
  <si>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</si>
  <si>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</si>
  <si>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</si>
  <si>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</si>
  <si>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</si>
  <si>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</si>
  <si>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</si>
  <si>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</si>
  <si>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</si>
  <si>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</si>
  <si>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</si>
  <si>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</si>
  <si>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</si>
  <si>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</si>
  <si>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</si>
  <si>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</si>
  <si>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</si>
  <si>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</si>
  <si>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</si>
  <si>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</si>
  <si>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</si>
  <si>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</si>
  <si>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</si>
  <si>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</si>
  <si>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</si>
  <si>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</si>
  <si>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</si>
  <si>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</si>
  <si>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</si>
  <si>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</si>
  <si>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</si>
  <si>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</si>
  <si>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</si>
  <si>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</si>
  <si>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</si>
  <si>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</si>
  <si>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</si>
  <si>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</si>
  <si>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</si>
  <si>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</si>
  <si>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</si>
  <si>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</si>
  <si>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</si>
  <si>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</si>
  <si>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</si>
  <si>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</si>
  <si>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</si>
  <si>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</si>
  <si>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</si>
  <si>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</si>
  <si>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</si>
  <si>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</si>
  <si>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</si>
  <si>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</si>
  <si>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</si>
  <si>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</si>
  <si>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</si>
  <si>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</si>
  <si>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</si>
  <si>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</si>
  <si>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</si>
  <si>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</si>
  <si>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</si>
  <si>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</si>
  <si>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</si>
  <si>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</si>
  <si>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</si>
  <si>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</si>
  <si>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</si>
  <si>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</si>
  <si>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</si>
  <si>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</si>
  <si>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</si>
  <si>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</si>
  <si>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</si>
  <si>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</si>
  <si>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</si>
  <si>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</si>
  <si>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</si>
  <si>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</si>
  <si>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</si>
  <si>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</si>
  <si>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</si>
  <si>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</si>
  <si>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</si>
  <si>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</si>
  <si>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</si>
  <si>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</si>
  <si>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</si>
  <si>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</si>
  <si>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</si>
  <si>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</si>
  <si>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</si>
  <si>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</si>
  <si>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</si>
  <si>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</si>
  <si>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</si>
  <si>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</si>
  <si>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</si>
  <si>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</si>
  <si>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</si>
  <si>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</si>
  <si>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</si>
  <si>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</si>
  <si>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</si>
  <si>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</si>
  <si>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</si>
  <si>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</si>
  <si>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</si>
  <si>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</si>
  <si>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</si>
  <si>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</si>
  <si>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</si>
  <si>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</si>
  <si>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</si>
  <si>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</si>
  <si>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</si>
  <si>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</si>
  <si>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</si>
  <si>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</si>
  <si>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</si>
  <si>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</si>
  <si>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</si>
  <si>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</si>
  <si>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</si>
  <si>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</si>
  <si>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</si>
  <si>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</si>
  <si>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</si>
  <si>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</si>
  <si>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</si>
  <si>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</si>
  <si>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</si>
  <si>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</si>
  <si>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</si>
  <si>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</si>
  <si>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</si>
  <si>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</si>
  <si>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</si>
  <si>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</si>
  <si>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</si>
  <si>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</si>
  <si>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</si>
  <si>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</si>
  <si>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</si>
  <si>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</si>
  <si>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</si>
  <si>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</si>
  <si>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</si>
  <si>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</si>
  <si>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</si>
  <si>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</si>
  <si>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</si>
  <si>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</si>
  <si>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</si>
  <si>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</si>
  <si>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</si>
  <si>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</si>
  <si>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</si>
  <si>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</si>
  <si>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</si>
  <si>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</si>
  <si>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</si>
  <si>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</si>
  <si>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</si>
  <si>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</si>
  <si>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</si>
  <si>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</si>
  <si>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</si>
  <si>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</si>
  <si>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</si>
  <si>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</si>
  <si>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</si>
  <si>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</si>
  <si>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</si>
  <si>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</si>
  <si>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</si>
  <si>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</si>
  <si>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</si>
  <si>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</si>
  <si>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</si>
  <si>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</si>
  <si>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</si>
  <si>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</si>
  <si>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</si>
  <si>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</si>
  <si>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</si>
  <si>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</si>
  <si>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</si>
  <si>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</si>
  <si>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</si>
  <si>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</si>
  <si>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</si>
  <si>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</si>
  <si>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</si>
  <si>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</si>
  <si>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</si>
  <si>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</si>
  <si>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</si>
  <si>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</si>
  <si>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</si>
  <si>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</si>
  <si>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</si>
  <si>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</si>
  <si>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</si>
  <si>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</si>
  <si>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</si>
  <si>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</si>
  <si>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</si>
  <si>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</si>
  <si>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</si>
  <si>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</si>
  <si>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</si>
  <si>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</si>
  <si>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</si>
  <si>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</si>
  <si>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</si>
  <si>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</si>
  <si>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</si>
  <si>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</si>
  <si>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</si>
  <si>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</si>
  <si>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</si>
  <si>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</si>
  <si>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</si>
  <si>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</si>
  <si>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</si>
  <si>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</si>
  <si>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</si>
  <si>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</si>
  <si>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</si>
  <si>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</si>
  <si>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</si>
  <si>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</si>
  <si>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</si>
  <si>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</si>
  <si>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</si>
  <si>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</si>
  <si>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</si>
  <si>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</si>
  <si>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</si>
  <si>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</si>
  <si>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</si>
  <si>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</si>
  <si>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</si>
  <si>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</si>
  <si>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</si>
  <si>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</si>
  <si>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</si>
  <si>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</si>
  <si>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</si>
  <si>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</si>
  <si>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</si>
  <si>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</si>
  <si>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</si>
  <si>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</si>
  <si>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</si>
  <si>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</si>
  <si>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</si>
  <si>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</si>
  <si>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</si>
  <si>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</si>
  <si>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</si>
  <si>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</si>
  <si>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</si>
  <si>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</si>
  <si>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</si>
  <si>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</si>
  <si>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</si>
  <si>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</si>
  <si>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</si>
  <si>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</si>
  <si>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</si>
  <si>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</si>
  <si>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</si>
  <si>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</si>
  <si>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</si>
  <si>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</si>
  <si>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</si>
  <si>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</si>
  <si>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</si>
  <si>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</si>
  <si>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</si>
  <si>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</si>
  <si>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</si>
  <si>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</si>
  <si>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</si>
  <si>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</si>
  <si>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</si>
  <si>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</si>
  <si>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</si>
  <si>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</si>
  <si>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</si>
  <si>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</si>
  <si>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</si>
  <si>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</si>
  <si>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</si>
  <si>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</si>
  <si>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</si>
  <si>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</si>
  <si>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</si>
  <si>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</si>
  <si>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</si>
  <si>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</si>
  <si>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</si>
  <si>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</si>
  <si>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</si>
  <si>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</si>
  <si>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</si>
  <si>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</si>
  <si>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</si>
  <si>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</si>
  <si>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</si>
  <si>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</si>
  <si>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</si>
  <si>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</si>
  <si>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</si>
  <si>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</si>
  <si>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</si>
  <si>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</si>
  <si>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</si>
  <si>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</si>
  <si>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</si>
  <si>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</si>
  <si>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</si>
  <si>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</si>
  <si>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</si>
  <si>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</si>
  <si>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</si>
  <si>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</si>
  <si>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</si>
  <si>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</si>
  <si>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</si>
  <si>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</si>
  <si>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</si>
  <si>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</si>
  <si>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</si>
  <si>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</si>
  <si>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</si>
  <si>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</si>
  <si>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</si>
  <si>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</si>
  <si>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</si>
  <si>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</si>
  <si>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</si>
  <si>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</si>
  <si>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</si>
  <si>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</si>
  <si>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</si>
  <si>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</si>
  <si>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</si>
  <si>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</si>
  <si>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</si>
  <si>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</si>
  <si>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</si>
  <si>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</si>
  <si>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</si>
  <si>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</si>
  <si>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</si>
  <si>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</si>
  <si>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</si>
  <si>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</si>
  <si>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</si>
  <si>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</si>
  <si>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</si>
  <si>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</si>
  <si>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</si>
  <si>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</si>
  <si>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</si>
  <si>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</si>
  <si>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</si>
  <si>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</si>
  <si>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</si>
  <si>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</si>
  <si>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</si>
  <si>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</si>
  <si>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</si>
  <si>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</si>
  <si>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</si>
  <si>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</si>
  <si>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</si>
  <si>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</si>
  <si>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</si>
  <si>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</si>
  <si>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</si>
  <si>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</si>
  <si>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</si>
  <si>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</si>
  <si>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</si>
  <si>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</si>
  <si>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</si>
  <si>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</si>
  <si>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</si>
  <si>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</si>
  <si>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</si>
  <si>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</si>
  <si>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</si>
  <si>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</si>
  <si>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</si>
  <si>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</si>
  <si>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</si>
  <si>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</si>
  <si>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</si>
  <si>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</si>
  <si>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</si>
  <si>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</si>
  <si>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</si>
  <si>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</si>
  <si>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</si>
  <si>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</si>
  <si>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</si>
  <si>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</si>
  <si>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</si>
  <si>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</si>
  <si>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</si>
  <si>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</si>
  <si>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</si>
  <si>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</si>
  <si>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</si>
  <si>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</si>
  <si>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</si>
  <si>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</si>
  <si>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</si>
  <si>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</si>
  <si>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</si>
  <si>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</si>
  <si>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</si>
  <si>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</si>
  <si>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</si>
  <si>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</si>
  <si>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</si>
  <si>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</si>
  <si>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</si>
  <si>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</si>
  <si>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</si>
  <si>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</si>
  <si>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</si>
  <si>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</si>
  <si>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</si>
  <si>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</si>
  <si>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</si>
  <si>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</si>
  <si>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</si>
  <si>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</si>
  <si>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</si>
  <si>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</si>
  <si>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</si>
  <si>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</si>
  <si>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</si>
  <si>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</si>
  <si>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</si>
  <si>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</si>
  <si>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</si>
  <si>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</si>
  <si>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</si>
  <si>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</si>
  <si>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</si>
  <si>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</si>
  <si>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</si>
  <si>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</si>
  <si>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</si>
  <si>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</si>
  <si>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</si>
  <si>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</si>
  <si>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</si>
  <si>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</si>
  <si>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</si>
  <si>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</si>
  <si>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</si>
  <si>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</si>
  <si>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</si>
  <si>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</si>
  <si>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</si>
  <si>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</si>
  <si>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</si>
  <si>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</si>
  <si>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</si>
  <si>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</si>
  <si>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</si>
  <si>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</si>
  <si>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</si>
  <si>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</si>
  <si>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</si>
  <si>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</si>
  <si>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</si>
  <si>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</si>
  <si>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</si>
  <si>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</si>
  <si>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</si>
  <si>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</si>
  <si>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</si>
  <si>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</si>
  <si>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</si>
  <si>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</si>
  <si>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</si>
  <si>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</si>
  <si>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</si>
  <si>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</si>
  <si>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</si>
  <si>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</si>
  <si>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</si>
  <si>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</si>
  <si>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</si>
  <si>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</si>
  <si>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</si>
  <si>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</si>
  <si>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</si>
  <si>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</si>
  <si>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</si>
  <si>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</si>
  <si>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</si>
  <si>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</si>
  <si>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</si>
  <si>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</si>
  <si>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</si>
  <si>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</si>
  <si>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</si>
  <si>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</si>
  <si>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</si>
  <si>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</si>
  <si>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</si>
  <si>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</si>
  <si>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</si>
  <si>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</si>
  <si>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</si>
  <si>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</si>
  <si>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</si>
  <si>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</si>
  <si>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</si>
  <si>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</si>
  <si>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</si>
  <si>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</si>
  <si>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</si>
  <si>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</si>
  <si>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</si>
  <si>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</si>
  <si>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</si>
  <si>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</si>
  <si>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</si>
  <si>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</si>
  <si>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</si>
  <si>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</si>
  <si>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</si>
  <si>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</si>
  <si>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</si>
  <si>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</si>
  <si>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</si>
  <si>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</si>
  <si>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</si>
  <si>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</si>
  <si>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</si>
  <si>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</si>
  <si>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</si>
  <si>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</si>
  <si>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</si>
  <si>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</si>
  <si>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</si>
  <si>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</si>
  <si>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</si>
  <si>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</si>
  <si>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</si>
  <si>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</si>
  <si>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</si>
  <si>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</si>
  <si>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</si>
  <si>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</si>
  <si>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</si>
  <si>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</si>
  <si>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</si>
  <si>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</si>
  <si>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</si>
  <si>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</si>
  <si>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</si>
  <si>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</si>
  <si>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</si>
  <si>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</si>
  <si>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</si>
  <si>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</si>
  <si>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</si>
  <si>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</si>
  <si>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</si>
  <si>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</si>
  <si>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</si>
  <si>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</si>
  <si>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</si>
  <si>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</si>
  <si>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</si>
  <si>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</si>
  <si>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</si>
  <si>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</si>
  <si>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</si>
  <si>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</si>
  <si>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</si>
  <si>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</si>
  <si>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</si>
  <si>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</si>
  <si>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</si>
  <si>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</si>
  <si>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</si>
  <si>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</si>
  <si>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</si>
  <si>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</si>
  <si>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</si>
  <si>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</si>
  <si>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</si>
  <si>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</si>
  <si>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</si>
  <si>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</si>
  <si>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</si>
  <si>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</si>
  <si>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</si>
  <si>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</si>
  <si>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</si>
  <si>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</si>
  <si>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</si>
  <si>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</si>
  <si>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</si>
  <si>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</si>
  <si>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</si>
  <si>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</si>
  <si>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</si>
  <si>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</si>
  <si>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</si>
  <si>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</si>
  <si>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</si>
  <si>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</si>
  <si>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</si>
  <si>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</si>
  <si>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</si>
  <si>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</si>
  <si>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</si>
  <si>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</si>
  <si>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</si>
  <si>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</si>
  <si>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</si>
  <si>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</si>
  <si>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</si>
  <si>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</si>
  <si>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</si>
  <si>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</si>
  <si>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</si>
  <si>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</si>
  <si>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</si>
  <si>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</si>
  <si>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</si>
  <si>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</si>
  <si>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</si>
  <si>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</si>
  <si>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</si>
  <si>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</si>
  <si>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</si>
  <si>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</si>
  <si>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</si>
  <si>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</si>
  <si>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</si>
  <si>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</si>
  <si>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</si>
  <si>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</si>
  <si>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</si>
  <si>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</si>
  <si>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</si>
  <si>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</si>
  <si>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</si>
  <si>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</si>
  <si>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</si>
  <si>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</si>
  <si>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</si>
  <si>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</si>
  <si>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</si>
  <si>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</si>
  <si>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</si>
  <si>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</si>
  <si>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</si>
  <si>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</si>
  <si>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</si>
  <si>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</si>
  <si>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</si>
  <si>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</si>
  <si>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</si>
  <si>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</si>
  <si>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</si>
  <si>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</si>
  <si>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</si>
  <si>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</si>
  <si>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</si>
  <si>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</si>
  <si>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</si>
  <si>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</si>
  <si>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</si>
  <si>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</si>
  <si>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</si>
  <si>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</si>
  <si>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</si>
  <si>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</si>
  <si>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</si>
  <si>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</si>
  <si>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</si>
  <si>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</si>
  <si>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</si>
  <si>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</si>
  <si>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</si>
  <si>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</si>
  <si>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</si>
  <si>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</si>
  <si>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</si>
  <si>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</si>
  <si>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</si>
  <si>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</si>
  <si>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</si>
  <si>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</si>
  <si>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</si>
  <si>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</si>
  <si>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</si>
  <si>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</si>
  <si>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</si>
  <si>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</si>
  <si>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</si>
  <si>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</si>
  <si>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</si>
  <si>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</si>
  <si>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</si>
  <si>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</si>
  <si>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</si>
  <si>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</si>
  <si>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</si>
  <si>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</si>
  <si>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</si>
  <si>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</si>
  <si>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</si>
  <si>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</si>
  <si>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</si>
  <si>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</si>
  <si>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</si>
  <si>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</si>
  <si>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</si>
  <si>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</si>
  <si>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</si>
  <si>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</si>
  <si>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</si>
  <si>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</si>
  <si>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</si>
  <si>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</si>
  <si>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</si>
  <si>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</si>
  <si>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</si>
  <si>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</si>
  <si>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</si>
  <si>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</si>
  <si>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</si>
  <si>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</si>
  <si>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</si>
  <si>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</si>
  <si>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</si>
  <si>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</si>
  <si>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</si>
  <si>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</si>
  <si>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</si>
  <si>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</si>
  <si>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</si>
  <si>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</si>
  <si>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</si>
  <si>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</si>
  <si>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</si>
  <si>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</si>
  <si>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</si>
  <si>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</si>
  <si>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</si>
  <si>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</si>
  <si>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</si>
  <si>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</si>
  <si>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</si>
  <si>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</si>
  <si>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</si>
  <si>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</si>
  <si>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</si>
  <si>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</si>
  <si>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</si>
  <si>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</si>
  <si>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</si>
  <si>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</si>
  <si>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</si>
  <si>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</si>
  <si>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</si>
  <si>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</si>
  <si>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</si>
  <si>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</si>
  <si>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</si>
  <si>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</si>
  <si>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</si>
  <si>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</si>
  <si>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</si>
  <si>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</si>
  <si>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</si>
  <si>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</si>
  <si>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</si>
  <si>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</si>
  <si>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</si>
  <si>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</si>
  <si>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</si>
  <si>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</si>
  <si>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</si>
  <si>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</si>
  <si>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</si>
  <si>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</si>
  <si>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</si>
  <si>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</si>
  <si>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</si>
  <si>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</si>
  <si>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</si>
  <si>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</si>
  <si>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</si>
  <si>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</si>
  <si>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</si>
  <si>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</si>
  <si>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</si>
  <si>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</si>
  <si>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</si>
  <si>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</si>
  <si>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</si>
  <si>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</si>
  <si>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</si>
  <si>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</si>
  <si>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</si>
  <si>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</si>
  <si>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</si>
  <si>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</si>
  <si>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</si>
  <si>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</si>
  <si>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</si>
  <si>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</si>
  <si>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</si>
  <si>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</si>
  <si>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</si>
  <si>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</si>
  <si>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</si>
  <si>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</si>
  <si>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</si>
  <si>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</si>
  <si>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</si>
  <si>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</si>
  <si>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</si>
  <si>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</si>
  <si>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</si>
  <si>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</si>
  <si>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</si>
  <si>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</si>
  <si>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</si>
  <si>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</si>
  <si>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</si>
  <si>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</si>
  <si>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</si>
  <si>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</si>
  <si>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</si>
  <si>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</si>
  <si>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</si>
  <si>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</si>
  <si>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</si>
  <si>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</si>
  <si>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</si>
  <si>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</si>
  <si>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</si>
  <si>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</si>
  <si>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</si>
  <si>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</si>
  <si>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</si>
  <si>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</si>
  <si>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</si>
  <si>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</si>
  <si>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</si>
  <si>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</si>
  <si>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</si>
  <si>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</si>
  <si>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</si>
  <si>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</si>
  <si>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</si>
  <si>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</si>
  <si>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</si>
  <si>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</si>
  <si>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</si>
  <si>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</si>
  <si>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</si>
  <si>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</si>
  <si>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</si>
  <si>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</si>
  <si>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</si>
  <si>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</si>
  <si>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</si>
  <si>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</si>
  <si>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</si>
  <si>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</si>
  <si>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</si>
  <si>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</si>
  <si>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</si>
  <si>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</si>
  <si>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</si>
  <si>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</si>
  <si>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</si>
  <si>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</si>
  <si>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</si>
  <si>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</si>
  <si>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</si>
  <si>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</si>
  <si>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</si>
  <si>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</si>
  <si>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</si>
  <si>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</si>
  <si>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</si>
  <si>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</si>
  <si>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</si>
  <si>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</si>
  <si>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</si>
  <si>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</si>
  <si>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</si>
  <si>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</si>
  <si>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</si>
  <si>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</si>
  <si>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</si>
  <si>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</si>
  <si>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</si>
  <si>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</si>
  <si>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</si>
  <si>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</si>
  <si>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</si>
  <si>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</si>
  <si>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</si>
  <si>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</si>
  <si>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</si>
  <si>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</si>
  <si>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</si>
  <si>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</si>
  <si>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</si>
  <si>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</si>
  <si>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</si>
  <si>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</si>
  <si>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</si>
  <si>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</si>
  <si>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</si>
  <si>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</si>
  <si>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</si>
  <si>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</si>
  <si>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</si>
  <si>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</si>
  <si>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</si>
  <si>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</si>
  <si>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</si>
  <si>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</si>
  <si>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</si>
  <si>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</si>
  <si>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</si>
  <si>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</si>
  <si>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</si>
  <si>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</si>
  <si>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</si>
  <si>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</si>
  <si>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</si>
  <si>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</si>
  <si>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</si>
  <si>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</si>
  <si>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</si>
  <si>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</si>
  <si>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</si>
  <si>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</si>
  <si>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</si>
  <si>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</si>
  <si>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</si>
  <si>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</si>
  <si>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</si>
  <si>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</si>
  <si>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</si>
  <si>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</si>
  <si>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</si>
  <si>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</si>
  <si>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</si>
  <si>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</si>
  <si>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</si>
  <si>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</si>
  <si>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</si>
  <si>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</si>
  <si>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</si>
  <si>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</si>
  <si>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</si>
  <si>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</si>
  <si>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</si>
  <si>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</si>
  <si>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</si>
  <si>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</si>
  <si>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</si>
  <si>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</si>
  <si>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</si>
  <si>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</si>
  <si>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</si>
  <si>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</si>
  <si>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</si>
  <si>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</si>
  <si>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</si>
  <si>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</si>
  <si>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</si>
  <si>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</si>
  <si>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</si>
  <si>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</si>
  <si>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</si>
  <si>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</si>
  <si>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</si>
  <si>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</si>
  <si>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</si>
  <si>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</si>
  <si>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</si>
  <si>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</si>
  <si>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</si>
  <si>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</si>
  <si>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</si>
  <si>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</si>
  <si>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</si>
  <si>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</si>
  <si>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</si>
  <si>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</si>
  <si>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</si>
  <si>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</si>
  <si>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</si>
  <si>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</si>
  <si>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</si>
  <si>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</si>
  <si>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</si>
  <si>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</si>
  <si>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</si>
  <si>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</si>
  <si>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</si>
  <si>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</si>
  <si>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</si>
  <si>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</si>
  <si>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</si>
  <si>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</si>
  <si>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</si>
  <si>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</si>
  <si>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</si>
  <si>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</si>
  <si>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</si>
  <si>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</si>
  <si>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</si>
  <si>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</si>
  <si>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</si>
  <si>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</si>
  <si>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</si>
  <si>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</si>
  <si>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</si>
  <si>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</si>
  <si>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</si>
  <si>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</si>
  <si>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</si>
  <si>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</si>
  <si>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</si>
  <si>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</si>
  <si>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</si>
  <si>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</si>
  <si>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</si>
  <si>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</si>
  <si>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</si>
  <si>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</si>
  <si>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</si>
  <si>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</si>
  <si>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</si>
  <si>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</si>
  <si>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</si>
  <si>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</si>
  <si>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</si>
  <si>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</si>
  <si>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</si>
  <si>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</si>
  <si>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</si>
  <si>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</si>
  <si>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</si>
  <si>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</si>
  <si>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</si>
  <si>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</si>
  <si>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</si>
  <si>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</si>
  <si>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</si>
  <si>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</si>
  <si>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</si>
  <si>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</si>
  <si>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</si>
  <si>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</si>
  <si>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</si>
  <si>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</si>
  <si>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</si>
  <si>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</si>
  <si>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</si>
  <si>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</si>
  <si>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</si>
  <si>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</si>
  <si>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</si>
  <si>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</si>
  <si>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</si>
  <si>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</si>
  <si>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</si>
  <si>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</si>
  <si>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</si>
  <si>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</si>
  <si>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</si>
  <si>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</si>
  <si>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</si>
  <si>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</si>
  <si>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</si>
  <si>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</si>
  <si>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</si>
  <si>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</si>
  <si>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</si>
  <si>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</si>
  <si>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</si>
  <si>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</si>
  <si>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</si>
  <si>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</si>
  <si>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</si>
  <si>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</si>
  <si>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</si>
  <si>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</si>
  <si>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</si>
  <si>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</si>
  <si>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</si>
  <si>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</si>
  <si>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</si>
  <si>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</si>
  <si>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</si>
  <si>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</si>
  <si>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</si>
  <si>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</si>
  <si>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</si>
  <si>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</si>
  <si>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</si>
  <si>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</si>
  <si>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</si>
  <si>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</si>
  <si>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</si>
  <si>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</si>
  <si>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</si>
  <si>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</si>
  <si>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</si>
  <si>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</si>
  <si>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</si>
  <si>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</si>
  <si>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</si>
  <si>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</si>
  <si>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</si>
  <si>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</si>
  <si>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</si>
  <si>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</si>
  <si>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</si>
  <si>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</si>
  <si>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</si>
  <si>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</si>
  <si>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</si>
  <si>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</si>
  <si>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</si>
  <si>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</si>
  <si>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</si>
  <si>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</si>
  <si>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</si>
  <si>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</si>
  <si>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</si>
  <si>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</si>
  <si>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</si>
  <si>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</si>
  <si>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</si>
  <si>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</si>
  <si>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</si>
  <si>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</si>
  <si>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</si>
  <si>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</si>
  <si>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</si>
  <si>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</si>
  <si>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</si>
  <si>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</si>
  <si>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</si>
  <si>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</si>
  <si>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</si>
  <si>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</si>
  <si>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</si>
  <si>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</si>
  <si>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</si>
  <si>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</si>
  <si>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</si>
  <si>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</si>
  <si>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</si>
  <si>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</si>
  <si>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</si>
  <si>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</si>
  <si>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</si>
  <si>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</si>
  <si>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</si>
  <si>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</si>
  <si>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</si>
  <si>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</si>
  <si>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</si>
  <si>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</si>
  <si>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</si>
  <si>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</si>
  <si>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</si>
  <si>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</si>
  <si>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</si>
  <si>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</si>
  <si>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</si>
  <si>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</si>
  <si>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</si>
  <si>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</si>
  <si>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</si>
  <si>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</si>
  <si>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</si>
  <si>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</si>
  <si>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</si>
  <si>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</si>
  <si>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</si>
  <si>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</si>
  <si>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</si>
  <si>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</si>
  <si>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</si>
  <si>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</si>
  <si>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</si>
  <si>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</si>
  <si>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</si>
  <si>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</si>
  <si>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</si>
  <si>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</si>
  <si>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</si>
  <si>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</si>
  <si>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</si>
  <si>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</si>
  <si>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</si>
  <si>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</si>
  <si>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</si>
  <si>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</si>
  <si>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</si>
  <si>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</si>
  <si>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</si>
  <si>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</si>
  <si>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</si>
  <si>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</si>
  <si>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</si>
  <si>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</si>
  <si>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</si>
  <si>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</si>
  <si>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</si>
  <si>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</si>
  <si>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</si>
  <si>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</si>
  <si>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</si>
  <si>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</si>
  <si>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</si>
  <si>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</si>
  <si>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</si>
  <si>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</si>
  <si>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</si>
  <si>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</si>
  <si>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</si>
  <si>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</si>
  <si>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</si>
  <si>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</si>
  <si>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</si>
  <si>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</si>
  <si>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</si>
  <si>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</si>
  <si>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</si>
  <si>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</si>
  <si>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</si>
  <si>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</si>
  <si>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</si>
  <si>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</si>
  <si>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</si>
  <si>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</si>
  <si>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</si>
  <si>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</si>
  <si>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</si>
  <si>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</si>
  <si>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</si>
  <si>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</si>
  <si>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</si>
  <si>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</si>
  <si>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</si>
  <si>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</si>
  <si>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</si>
  <si>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</si>
  <si>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</si>
  <si>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</si>
  <si>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</si>
  <si>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</si>
  <si>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</si>
  <si>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</si>
  <si>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</si>
  <si>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</si>
  <si>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</si>
  <si>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</si>
  <si>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</si>
  <si>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</si>
  <si>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</si>
  <si>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</si>
  <si>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</si>
  <si>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</si>
  <si>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</si>
  <si>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</si>
  <si>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</si>
  <si>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</si>
  <si>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</si>
  <si>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</si>
  <si>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</si>
  <si>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</si>
  <si>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</si>
  <si>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</si>
  <si>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</si>
  <si>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</si>
  <si>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</si>
  <si>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</si>
  <si>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</si>
  <si>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</si>
  <si>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</si>
  <si>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</si>
  <si>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</si>
  <si>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</si>
  <si>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</si>
  <si>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</si>
  <si>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</si>
  <si>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</si>
  <si>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</si>
  <si>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</si>
  <si>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</si>
  <si>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</si>
  <si>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</si>
  <si>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</si>
  <si>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</si>
  <si>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</si>
  <si>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</si>
  <si>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</si>
  <si>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</si>
  <si>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</si>
  <si>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</si>
  <si>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</si>
  <si>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</si>
  <si>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</si>
  <si>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</si>
  <si>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</si>
  <si>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</si>
  <si>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</si>
  <si>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</si>
  <si>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</si>
  <si>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</si>
  <si>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</si>
  <si>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</si>
  <si>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</si>
  <si>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</si>
  <si>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</si>
  <si>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</si>
  <si>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</si>
  <si>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</si>
  <si>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</si>
  <si>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</si>
  <si>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</si>
  <si>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</si>
  <si>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</si>
  <si>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</si>
  <si>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</si>
  <si>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</si>
  <si>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</si>
  <si>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</si>
  <si>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</si>
  <si>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</si>
  <si>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</si>
  <si>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</si>
  <si>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</si>
  <si>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</si>
  <si>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</si>
  <si>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</si>
  <si>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</si>
  <si>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</si>
  <si>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</si>
  <si>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</si>
  <si>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</si>
  <si>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</si>
  <si>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</si>
  <si>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</si>
  <si>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</si>
  <si>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</si>
  <si>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</si>
  <si>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</si>
  <si>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</si>
  <si>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</si>
  <si>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</si>
  <si>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</si>
  <si>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</si>
  <si>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</si>
  <si>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</si>
  <si>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</si>
  <si>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</si>
  <si>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</si>
  <si>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</si>
  <si>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</si>
  <si>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</si>
  <si>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</si>
  <si>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</si>
  <si>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</si>
  <si>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</si>
  <si>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</si>
  <si>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</si>
  <si>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</si>
  <si>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</si>
  <si>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</si>
  <si>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</si>
  <si>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</si>
  <si>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</si>
  <si>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</si>
  <si>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</si>
  <si>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</si>
  <si>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</si>
  <si>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</si>
  <si>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</si>
  <si>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</si>
  <si>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</si>
  <si>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</si>
  <si>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</si>
  <si>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</si>
  <si>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</si>
  <si>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</si>
  <si>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</si>
  <si>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</si>
  <si>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</si>
  <si>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</si>
  <si>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</si>
  <si>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</si>
  <si>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</si>
  <si>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</si>
  <si>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</si>
  <si>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</si>
  <si>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</si>
  <si>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</si>
  <si>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</si>
  <si>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</si>
  <si>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</si>
  <si>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</si>
  <si>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</si>
  <si>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</si>
  <si>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</si>
  <si>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</si>
  <si>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</si>
  <si>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</si>
  <si>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</si>
  <si>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</si>
  <si>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</si>
  <si>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</si>
  <si>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</si>
  <si>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</si>
  <si>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</si>
  <si>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</si>
  <si>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</si>
  <si>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</si>
  <si>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</si>
  <si>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</si>
  <si>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</si>
  <si>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</si>
  <si>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</si>
  <si>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</si>
  <si>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</si>
  <si>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</si>
  <si>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</si>
  <si>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</si>
  <si>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</si>
  <si>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</si>
  <si>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</si>
  <si>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</si>
  <si>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</si>
  <si>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</si>
  <si>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</si>
  <si>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</si>
  <si>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</si>
  <si>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</si>
  <si>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</si>
  <si>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</si>
  <si>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</si>
  <si>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</si>
  <si>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</si>
  <si>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</si>
  <si>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</si>
  <si>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</si>
  <si>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</si>
  <si>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</si>
  <si>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</si>
  <si>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</si>
  <si>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</si>
  <si>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</si>
  <si>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</si>
  <si>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</si>
  <si>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</si>
  <si>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</si>
  <si>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</si>
  <si>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</si>
  <si>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</si>
  <si>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</si>
  <si>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</si>
  <si>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</si>
  <si>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</si>
  <si>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</si>
  <si>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</si>
  <si>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</si>
  <si>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</si>
  <si>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</si>
  <si>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</si>
  <si>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</si>
  <si>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</si>
  <si>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</si>
  <si>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</si>
  <si>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</si>
  <si>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</si>
  <si>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</si>
  <si>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</si>
  <si>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</si>
  <si>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</si>
  <si>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</si>
  <si>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</si>
  <si>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</si>
  <si>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</si>
  <si>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</si>
  <si>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</si>
  <si>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</si>
  <si>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</si>
  <si>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</si>
  <si>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</si>
  <si>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</si>
  <si>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</si>
  <si>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</si>
  <si>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</si>
  <si>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</si>
  <si>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</si>
  <si>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</si>
  <si>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</si>
  <si>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</si>
  <si>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</si>
  <si>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</si>
  <si>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</si>
  <si>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</si>
  <si>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</si>
  <si>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</si>
  <si>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</si>
  <si>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</si>
  <si>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</si>
  <si>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</si>
  <si>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</si>
  <si>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</si>
  <si>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</si>
  <si>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</si>
  <si>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</si>
  <si>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</si>
  <si>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</si>
  <si>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</si>
  <si>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</si>
  <si>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</si>
  <si>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</si>
  <si>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</si>
  <si>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</si>
  <si>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</si>
  <si>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</si>
  <si>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</si>
  <si>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</si>
  <si>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</si>
  <si>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</si>
  <si>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</si>
  <si>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</si>
  <si>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</si>
  <si>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</si>
  <si>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</si>
  <si>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</si>
  <si>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</si>
  <si>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</si>
  <si>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</si>
  <si>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</si>
  <si>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</si>
  <si>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</si>
  <si>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</si>
  <si>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</si>
  <si>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</si>
  <si>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</si>
  <si>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</si>
  <si>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</si>
  <si>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</si>
  <si>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</si>
  <si>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</si>
  <si>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</si>
  <si>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</si>
  <si>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</si>
  <si>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</si>
  <si>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</si>
  <si>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</si>
  <si>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</si>
  <si>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</si>
  <si>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</si>
  <si>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</si>
  <si>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</si>
  <si>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</si>
  <si>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</si>
  <si>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</si>
  <si>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</si>
  <si>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</si>
  <si>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</si>
  <si>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</si>
  <si>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</si>
  <si>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</si>
  <si>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</si>
  <si>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</si>
  <si>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</si>
  <si>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</si>
  <si>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</si>
  <si>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</si>
  <si>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</si>
  <si>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</si>
  <si>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</si>
  <si>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</si>
  <si>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</si>
  <si>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</si>
  <si>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</si>
  <si>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</si>
  <si>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</si>
  <si>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</si>
  <si>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</si>
  <si>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</si>
  <si>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</si>
  <si>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</si>
  <si>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</si>
  <si>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</si>
  <si>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</si>
  <si>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</si>
  <si>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</si>
  <si>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</si>
  <si>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</si>
  <si>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</si>
  <si>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</si>
  <si>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</si>
  <si>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</si>
  <si>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</si>
  <si>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</si>
  <si>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</si>
  <si>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</si>
  <si>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</si>
  <si>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</si>
  <si>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</si>
  <si>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</si>
  <si>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</si>
  <si>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</si>
  <si>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</si>
  <si>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</si>
  <si>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</si>
  <si>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</si>
  <si>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</si>
  <si>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</si>
  <si>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</si>
  <si>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</si>
  <si>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</si>
  <si>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</si>
  <si>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</si>
  <si>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</si>
  <si>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</si>
  <si>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</si>
  <si>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</si>
  <si>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</si>
  <si>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</si>
  <si>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</si>
  <si>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</si>
  <si>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</si>
  <si>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</si>
  <si>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</si>
  <si>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</si>
  <si>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</si>
  <si>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</si>
  <si>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</si>
  <si>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</si>
  <si>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</si>
  <si>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</si>
  <si>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</si>
  <si>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</si>
  <si>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</si>
  <si>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</si>
  <si>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</si>
  <si>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</si>
  <si>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</si>
  <si>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</si>
  <si>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</si>
  <si>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</si>
  <si>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</si>
  <si>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</si>
  <si>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</si>
  <si>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</si>
  <si>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</si>
  <si>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</si>
  <si>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</si>
  <si>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</si>
  <si>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</si>
  <si>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</si>
  <si>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</si>
  <si>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</si>
  <si>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</si>
  <si>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</si>
  <si>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</si>
  <si>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</si>
  <si>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</si>
  <si>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</si>
  <si>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</si>
  <si>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</si>
  <si>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</si>
  <si>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</si>
  <si>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</si>
  <si>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</si>
  <si>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</si>
  <si>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</si>
  <si>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</si>
  <si>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</si>
  <si>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</si>
  <si>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</si>
  <si>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</si>
  <si>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</si>
  <si>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</si>
  <si>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</si>
  <si>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</si>
  <si>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</si>
  <si>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</si>
  <si>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</si>
  <si>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</si>
  <si>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</si>
  <si>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</si>
  <si>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</si>
  <si>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</si>
  <si>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</si>
  <si>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</si>
  <si>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</si>
  <si>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</si>
  <si>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</si>
  <si>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</si>
  <si>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</si>
  <si>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</si>
  <si>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</si>
  <si>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</si>
  <si>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</si>
  <si>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</si>
  <si>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</si>
  <si>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</si>
  <si>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</si>
  <si>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</si>
  <si>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</si>
  <si>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</si>
  <si>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</si>
  <si>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</si>
  <si>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</si>
  <si>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</si>
  <si>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</si>
  <si>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</si>
  <si>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</si>
  <si>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</si>
  <si>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</si>
  <si>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</si>
  <si>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</si>
  <si>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</si>
  <si>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</si>
  <si>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</si>
  <si>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</si>
  <si>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</si>
  <si>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</si>
  <si>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</si>
  <si>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</si>
  <si>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</si>
  <si>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</si>
  <si>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</si>
  <si>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</si>
  <si>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</si>
  <si>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</si>
  <si>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</si>
  <si>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</si>
  <si>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</si>
  <si>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</si>
  <si>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</si>
  <si>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</si>
  <si>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</si>
  <si>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</si>
  <si>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</si>
  <si>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</si>
  <si>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</si>
  <si>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</si>
  <si>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</si>
  <si>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</si>
  <si>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</si>
  <si>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</si>
  <si>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</si>
  <si>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</si>
  <si>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</si>
  <si>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</si>
  <si>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</si>
  <si>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</si>
  <si>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</si>
  <si>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</si>
  <si>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</si>
  <si>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</si>
  <si>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</si>
  <si>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</si>
  <si>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</si>
  <si>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</si>
  <si>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</si>
  <si>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</si>
  <si>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</si>
  <si>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</si>
  <si>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</si>
  <si>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</si>
  <si>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</si>
  <si>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</si>
  <si>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</si>
  <si>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</si>
  <si>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</si>
  <si>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</si>
  <si>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</si>
  <si>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</si>
  <si>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</si>
  <si>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</si>
  <si>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</si>
  <si>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</si>
  <si>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</si>
  <si>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</si>
  <si>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</si>
  <si>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</si>
  <si>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</si>
  <si>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</si>
  <si>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</si>
  <si>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</si>
  <si>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</si>
  <si>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</si>
  <si>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</si>
  <si>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</si>
  <si>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</si>
  <si>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</si>
  <si>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</si>
  <si>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</si>
  <si>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</si>
  <si>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</si>
  <si>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</si>
  <si>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</si>
  <si>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</si>
  <si>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</si>
  <si>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</si>
  <si>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</si>
  <si>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</si>
  <si>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</si>
  <si>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</si>
  <si>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</si>
  <si>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</si>
  <si>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</si>
  <si>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</si>
  <si>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</si>
  <si>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</si>
  <si>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</si>
  <si>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</si>
  <si>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</si>
  <si>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</si>
  <si>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</si>
  <si>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</si>
  <si>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</si>
  <si>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</si>
  <si>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</si>
  <si>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</si>
  <si>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</si>
  <si>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</si>
  <si>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</si>
  <si>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</si>
  <si>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</si>
  <si>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</si>
  <si>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</si>
  <si>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</si>
  <si>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</si>
  <si>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</si>
  <si>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</si>
  <si>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</si>
  <si>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</si>
  <si>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</si>
  <si>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</si>
  <si>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</si>
  <si>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</si>
  <si>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</si>
  <si>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</si>
  <si>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</si>
  <si>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</si>
  <si>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</si>
  <si>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</si>
  <si>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</si>
  <si>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</si>
  <si>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</si>
  <si>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</si>
  <si>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</si>
  <si>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</si>
  <si>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</si>
  <si>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</si>
  <si>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</si>
  <si>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</si>
  <si>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</si>
  <si>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</si>
  <si>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</si>
  <si>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</si>
  <si>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</si>
  <si>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</si>
  <si>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</si>
  <si>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</si>
  <si>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</si>
  <si>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</si>
  <si>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</si>
  <si>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</si>
  <si>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</si>
  <si>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</si>
  <si>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</si>
  <si>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</si>
  <si>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</si>
  <si>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</si>
  <si>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</si>
  <si>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</si>
  <si>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</si>
  <si>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</si>
  <si>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</si>
  <si>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</si>
  <si>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</si>
  <si>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</si>
  <si>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</si>
  <si>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</si>
  <si>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</si>
  <si>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</si>
  <si>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</si>
  <si>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</si>
  <si>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</si>
  <si>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</si>
  <si>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</si>
  <si>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</si>
  <si>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</si>
  <si>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</si>
  <si>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</si>
  <si>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</si>
  <si>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</si>
  <si>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</si>
  <si>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</si>
  <si>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</si>
  <si>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</si>
  <si>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</si>
  <si>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</si>
  <si>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</si>
  <si>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</si>
  <si>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</si>
  <si>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</si>
  <si>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</si>
  <si>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</si>
  <si>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</si>
  <si>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</si>
  <si>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</si>
  <si>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</si>
  <si>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</si>
  <si>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</si>
  <si>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</si>
  <si>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</si>
  <si>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</si>
  <si>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</si>
  <si>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</si>
  <si>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</si>
  <si>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</si>
  <si>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</si>
  <si>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</si>
  <si>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</si>
  <si>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</si>
  <si>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</si>
  <si>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</si>
  <si>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</si>
  <si>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</si>
  <si>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</si>
  <si>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</si>
  <si>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</si>
  <si>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</si>
  <si>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</si>
  <si>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</si>
  <si>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</si>
  <si>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</si>
  <si>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</si>
  <si>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</si>
  <si>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</si>
  <si>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</si>
  <si>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</si>
  <si>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</si>
  <si>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</si>
  <si>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</si>
  <si>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</si>
  <si>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</si>
  <si>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</si>
  <si>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</si>
  <si>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</si>
  <si>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</si>
  <si>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</si>
  <si>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</si>
  <si>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</si>
  <si>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</si>
  <si>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</si>
  <si>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</si>
  <si>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</si>
  <si>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</si>
  <si>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</si>
  <si>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</si>
  <si>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</si>
  <si>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</si>
  <si>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</si>
  <si>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</si>
  <si>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</si>
  <si>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</si>
  <si>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</si>
  <si>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</si>
  <si>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</si>
  <si>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</si>
  <si>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</si>
  <si>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</si>
  <si>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</si>
  <si>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</si>
  <si>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</si>
  <si>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</si>
  <si>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</si>
  <si>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</si>
  <si>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</si>
  <si>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</si>
  <si>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</si>
  <si>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</si>
  <si>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</si>
  <si>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</si>
  <si>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</si>
  <si>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</si>
  <si>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</si>
  <si>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</si>
  <si>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</si>
  <si>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</si>
  <si>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</si>
  <si>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</si>
  <si>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</si>
  <si>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</si>
  <si>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</si>
  <si>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</si>
  <si>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</si>
  <si>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</si>
  <si>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</si>
  <si>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</si>
  <si>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</si>
  <si>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</si>
  <si>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</si>
  <si>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</si>
  <si>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</si>
  <si>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</si>
  <si>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</si>
  <si>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</si>
  <si>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</si>
  <si>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</si>
  <si>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</si>
  <si>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</si>
  <si>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</si>
  <si>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</si>
  <si>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</si>
  <si>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</si>
  <si>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</si>
  <si>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</si>
  <si>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</si>
  <si>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</si>
  <si>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</si>
  <si>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</si>
  <si>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</si>
  <si>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</si>
  <si>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</si>
  <si>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</si>
  <si>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</si>
  <si>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</si>
  <si>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</si>
  <si>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</si>
  <si>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</si>
  <si>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</si>
  <si>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</si>
  <si>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</si>
  <si>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</si>
  <si>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</si>
  <si>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</si>
  <si>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</si>
  <si>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</si>
  <si>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</si>
  <si>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</si>
  <si>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</si>
  <si>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</si>
  <si>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</si>
  <si>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</si>
  <si>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</si>
  <si>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</si>
  <si>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</si>
  <si>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</si>
  <si>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</si>
  <si>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</si>
  <si>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</si>
  <si>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</si>
  <si>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</si>
  <si>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</si>
  <si>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</si>
  <si>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</si>
  <si>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</si>
  <si>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</si>
  <si>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</si>
  <si>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</si>
  <si>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</si>
  <si>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</si>
  <si>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</si>
  <si>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</si>
  <si>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</si>
  <si>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</si>
  <si>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</si>
  <si>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</si>
  <si>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</si>
  <si>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</si>
  <si>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</si>
  <si>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</si>
  <si>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</si>
  <si>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</si>
  <si>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</si>
  <si>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</si>
  <si>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</si>
  <si>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</si>
  <si>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</si>
  <si>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</si>
  <si>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</si>
  <si>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</si>
  <si>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</si>
  <si>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</si>
  <si>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</si>
  <si>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</si>
  <si>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</si>
  <si>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</si>
  <si>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</si>
  <si>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</si>
  <si>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</si>
  <si>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</si>
  <si>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</si>
  <si>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</si>
  <si>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</si>
  <si>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</si>
  <si>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</si>
  <si>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</si>
  <si>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</si>
  <si>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</si>
  <si>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</si>
  <si>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</si>
  <si>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</si>
  <si>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</si>
  <si>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</si>
  <si>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</si>
  <si>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</si>
  <si>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</si>
  <si>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</si>
  <si>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</si>
  <si>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</si>
  <si>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</si>
  <si>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</si>
  <si>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</si>
  <si>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</si>
  <si>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</si>
  <si>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</si>
  <si>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</si>
  <si>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</si>
  <si>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</si>
  <si>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</si>
  <si>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</si>
  <si>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</si>
  <si>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</si>
  <si>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</si>
  <si>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</si>
  <si>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</si>
  <si>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</si>
  <si>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</si>
  <si>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</si>
  <si>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</si>
  <si>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</si>
  <si>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</si>
  <si>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</si>
  <si>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</si>
  <si>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</si>
  <si>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</si>
  <si>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</si>
  <si>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</si>
  <si>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</si>
  <si>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</si>
  <si>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</si>
  <si>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</si>
  <si>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</si>
  <si>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</si>
  <si>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</si>
  <si>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</si>
  <si>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</si>
  <si>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</si>
  <si>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</si>
  <si>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</si>
  <si>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</si>
  <si>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</si>
  <si>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</si>
  <si>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</si>
  <si>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</si>
  <si>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</si>
  <si>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</si>
  <si>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</si>
  <si>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</si>
  <si>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</si>
  <si>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</si>
  <si>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</si>
  <si>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</si>
  <si>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</si>
  <si>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</si>
  <si>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</si>
  <si>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</si>
  <si>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</si>
  <si>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</si>
  <si>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</si>
  <si>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</si>
  <si>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</si>
  <si>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</si>
  <si>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</si>
  <si>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</si>
  <si>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</si>
  <si>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</si>
  <si>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</si>
  <si>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</si>
  <si>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</si>
  <si>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</si>
  <si>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</si>
  <si>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</si>
  <si>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</si>
  <si>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</si>
  <si>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</si>
  <si>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</si>
  <si>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</si>
  <si>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</si>
  <si>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</si>
  <si>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</si>
  <si>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</si>
  <si>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</si>
  <si>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</si>
  <si>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</si>
  <si>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</si>
  <si>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</si>
  <si>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</si>
  <si>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</si>
  <si>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</si>
  <si>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</si>
  <si>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</si>
  <si>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</si>
  <si>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</si>
  <si>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</si>
  <si>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</si>
  <si>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</si>
  <si>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</si>
  <si>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</si>
  <si>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</si>
  <si>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</si>
  <si>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</si>
  <si>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</si>
  <si>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</si>
  <si>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</si>
  <si>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</si>
  <si>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</si>
  <si>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</si>
  <si>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</si>
  <si>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</si>
  <si>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</si>
  <si>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</si>
  <si>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</si>
  <si>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</si>
  <si>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</si>
  <si>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</si>
  <si>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</si>
  <si>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</si>
  <si>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</si>
  <si>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</si>
  <si>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</si>
  <si>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</si>
  <si>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</si>
  <si>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</si>
  <si>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</si>
  <si>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</si>
  <si>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</si>
  <si>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</si>
  <si>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</si>
  <si>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</si>
  <si>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</si>
  <si>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</si>
  <si>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</si>
  <si>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</si>
  <si>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</si>
  <si>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</si>
  <si>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</si>
  <si>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</si>
  <si>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</si>
  <si>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</si>
  <si>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</si>
  <si>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</si>
  <si>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</si>
  <si>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</si>
  <si>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</si>
  <si>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</si>
  <si>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</si>
  <si>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</si>
  <si>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</si>
  <si>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</si>
  <si>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</si>
  <si>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</si>
  <si>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</si>
  <si>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</si>
  <si>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</si>
  <si>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</si>
  <si>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</si>
  <si>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</si>
  <si>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</si>
  <si>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</si>
  <si>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</si>
  <si>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</si>
  <si>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</si>
  <si>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</si>
  <si>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</si>
  <si>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</si>
  <si>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</si>
  <si>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</si>
  <si>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</si>
  <si>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</si>
  <si>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</si>
  <si>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</si>
  <si>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</si>
  <si>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</si>
  <si>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</si>
  <si>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</si>
  <si>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</si>
  <si>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</si>
  <si>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</si>
  <si>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</si>
  <si>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</si>
  <si>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</si>
  <si>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</si>
  <si>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</si>
  <si>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</si>
  <si>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</si>
  <si>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</si>
  <si>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</si>
  <si>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</si>
  <si>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</si>
  <si>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</si>
  <si>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</si>
  <si>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</si>
  <si>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</si>
  <si>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</si>
  <si>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</si>
  <si>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</si>
  <si>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</si>
  <si>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</si>
  <si>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</si>
  <si>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</si>
  <si>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</si>
  <si>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</si>
  <si>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</si>
  <si>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</si>
  <si>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</si>
  <si>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</si>
  <si>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</si>
  <si>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</si>
  <si>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</si>
  <si>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</si>
  <si>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</si>
  <si>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</si>
  <si>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</si>
  <si>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</si>
  <si>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</si>
  <si>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</si>
  <si>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</si>
  <si>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</si>
  <si>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</si>
  <si>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</si>
  <si>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</si>
  <si>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</si>
  <si>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</si>
  <si>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</si>
  <si>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</si>
  <si>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</si>
  <si>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</si>
  <si>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</si>
  <si>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</si>
  <si>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</si>
  <si>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</si>
  <si>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</si>
  <si>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</si>
  <si>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</si>
  <si>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</si>
  <si>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</si>
  <si>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</si>
  <si>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</si>
  <si>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</si>
  <si>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</si>
  <si>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</si>
  <si>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</si>
  <si>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</si>
  <si>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</si>
  <si>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</si>
  <si>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</si>
  <si>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</si>
  <si>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</si>
  <si>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</si>
  <si>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</si>
  <si>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</si>
  <si>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</si>
  <si>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</si>
  <si>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</si>
  <si>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</si>
  <si>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</si>
  <si>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</si>
  <si>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</si>
  <si>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</si>
  <si>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</si>
  <si>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</si>
  <si>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</si>
  <si>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</si>
  <si>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</si>
  <si>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</si>
  <si>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</si>
  <si>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</si>
  <si>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</si>
  <si>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</si>
  <si>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</si>
  <si>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</si>
  <si>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</si>
  <si>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</si>
  <si>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</si>
  <si>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</si>
  <si>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</si>
  <si>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</si>
  <si>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</si>
  <si>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</si>
  <si>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</si>
  <si>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</si>
  <si>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</si>
  <si>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</si>
  <si>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</si>
  <si>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</si>
  <si>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</si>
  <si>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</si>
  <si>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</si>
  <si>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</si>
  <si>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</si>
  <si>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</si>
  <si>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</si>
  <si>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</si>
  <si>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</si>
  <si>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</si>
  <si>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</si>
  <si>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</si>
  <si>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</si>
  <si>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</si>
  <si>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</si>
  <si>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</si>
  <si>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</si>
  <si>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</si>
  <si>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</si>
  <si>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</si>
  <si>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</si>
  <si>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</si>
  <si>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</si>
  <si>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</si>
  <si>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</si>
  <si>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</si>
  <si>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</si>
  <si>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</si>
  <si>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</si>
  <si>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</si>
  <si>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</si>
  <si>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</si>
  <si>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</si>
  <si>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</si>
  <si>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</si>
  <si>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</si>
  <si>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</si>
  <si>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</si>
  <si>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</si>
  <si>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</si>
  <si>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</si>
  <si>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</si>
  <si>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</si>
  <si>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</si>
  <si>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</si>
  <si>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</si>
  <si>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</si>
  <si>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</si>
  <si>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</si>
  <si>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</si>
  <si>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</si>
  <si>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</si>
  <si>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</si>
  <si>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</si>
  <si>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</si>
  <si>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</si>
  <si>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</si>
  <si>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</si>
  <si>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</si>
  <si>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</si>
  <si>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</si>
  <si>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</si>
  <si>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</si>
  <si>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</si>
  <si>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</si>
  <si>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</si>
  <si>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</si>
  <si>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</si>
  <si>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</si>
  <si>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</si>
  <si>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</si>
  <si>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</si>
  <si>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</si>
  <si>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</si>
  <si>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</si>
  <si>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</si>
  <si>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</si>
  <si>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</si>
  <si>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</si>
  <si>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</si>
  <si>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</si>
  <si>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</si>
  <si>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</si>
  <si>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</si>
  <si>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</si>
  <si>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</si>
  <si>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</si>
  <si>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</si>
  <si>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</si>
  <si>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</si>
  <si>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</si>
  <si>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</si>
  <si>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</si>
  <si>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</si>
  <si>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</si>
  <si>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</si>
  <si>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</si>
  <si>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</si>
  <si>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</si>
  <si>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</si>
  <si>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</si>
  <si>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</si>
  <si>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</si>
  <si>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</si>
  <si>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</si>
  <si>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</si>
  <si>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</si>
  <si>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</si>
  <si>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</si>
  <si>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</si>
  <si>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</si>
  <si>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</si>
  <si>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</si>
  <si>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</si>
  <si>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</si>
  <si>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</si>
  <si>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</si>
  <si>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</si>
  <si>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</si>
  <si>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</si>
  <si>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</si>
  <si>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</si>
  <si>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</si>
  <si>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</si>
  <si>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</si>
  <si>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</si>
  <si>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</si>
  <si>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</si>
  <si>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</si>
  <si>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</si>
  <si>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</si>
  <si>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</si>
  <si>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</si>
  <si>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</si>
  <si>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</si>
  <si>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</si>
  <si>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</si>
  <si>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</si>
  <si>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</si>
  <si>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</si>
  <si>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</si>
  <si>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</si>
  <si>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</si>
  <si>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</si>
  <si>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</si>
  <si>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</si>
  <si>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</si>
  <si>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</si>
  <si>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</si>
  <si>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</si>
  <si>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</si>
  <si>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</si>
  <si>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</si>
  <si>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</si>
  <si>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</si>
  <si>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</si>
  <si>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</si>
  <si>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</si>
  <si>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</si>
  <si>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</si>
  <si>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</si>
  <si>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</si>
  <si>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</si>
  <si>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</si>
  <si>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</si>
  <si>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</si>
  <si>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</si>
  <si>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</si>
  <si>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</si>
  <si>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</si>
  <si>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</si>
  <si>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</si>
  <si>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</si>
  <si>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</si>
  <si>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</si>
  <si>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</si>
  <si>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</si>
  <si>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</si>
  <si>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</si>
  <si>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</si>
  <si>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</si>
  <si>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</si>
  <si>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</si>
  <si>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</si>
  <si>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</si>
  <si>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</si>
  <si>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</si>
  <si>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</si>
  <si>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</si>
  <si>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</si>
  <si>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</si>
  <si>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</si>
  <si>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</si>
  <si>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</si>
  <si>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</si>
  <si>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</si>
  <si>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</si>
  <si>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</si>
  <si>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</si>
  <si>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</si>
  <si>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</si>
  <si>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</si>
  <si>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</si>
  <si>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</si>
  <si>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</si>
  <si>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</si>
  <si>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</si>
  <si>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</si>
  <si>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</si>
  <si>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</si>
  <si>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</si>
  <si>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</si>
  <si>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</si>
  <si>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</si>
  <si>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</si>
  <si>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</si>
  <si>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</si>
  <si>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</si>
  <si>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</si>
  <si>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</si>
  <si>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</si>
  <si>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</si>
  <si>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</si>
  <si>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</si>
  <si>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</si>
  <si>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</si>
  <si>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</si>
  <si>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</si>
  <si>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</si>
  <si>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</si>
  <si>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</si>
  <si>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</si>
  <si>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</si>
  <si>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</si>
  <si>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</si>
  <si>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</si>
  <si>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</si>
  <si>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</si>
  <si>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</si>
  <si>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</si>
  <si>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</si>
  <si>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</si>
  <si>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</si>
  <si>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</si>
  <si>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</si>
  <si>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</si>
  <si>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</si>
  <si>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</si>
  <si>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</si>
  <si>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</si>
  <si>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</si>
  <si>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</si>
  <si>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</si>
  <si>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</si>
  <si>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</si>
  <si>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</si>
  <si>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</si>
  <si>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</si>
  <si>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</si>
  <si>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</si>
  <si>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</si>
  <si>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</si>
  <si>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</si>
  <si>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</si>
  <si>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</si>
  <si>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</si>
  <si>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</si>
  <si>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</si>
  <si>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</si>
  <si>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</si>
  <si>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</si>
  <si>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</si>
  <si>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</si>
  <si>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</si>
  <si>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</si>
  <si>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</si>
  <si>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</si>
  <si>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</si>
  <si>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</si>
  <si>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</si>
  <si>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</si>
  <si>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</si>
  <si>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</si>
  <si>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</si>
  <si>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</si>
  <si>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</si>
  <si>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</si>
  <si>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</si>
  <si>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</si>
  <si>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</si>
  <si>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</si>
  <si>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</si>
  <si>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</si>
  <si>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</si>
  <si>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</si>
  <si>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</si>
  <si>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</si>
  <si>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</si>
  <si>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</si>
  <si>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</si>
  <si>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</si>
  <si>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</si>
  <si>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</si>
  <si>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</si>
  <si>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</si>
  <si>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</si>
  <si>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</si>
  <si>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</si>
  <si>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</si>
  <si>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</si>
  <si>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</si>
  <si>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</si>
  <si>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</si>
  <si>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</si>
  <si>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</si>
  <si>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</si>
  <si>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</si>
  <si>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</si>
  <si>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</si>
  <si>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</si>
  <si>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</si>
  <si>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</si>
  <si>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</si>
  <si>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</si>
  <si>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</si>
  <si>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</si>
  <si>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</si>
  <si>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</si>
  <si>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</si>
  <si>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</si>
  <si>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</si>
  <si>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</si>
  <si>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</si>
  <si>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</si>
  <si>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</si>
  <si>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</si>
  <si>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</si>
  <si>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</si>
  <si>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</si>
  <si>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</si>
  <si>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</si>
  <si>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</si>
  <si>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</si>
  <si>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</si>
  <si>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</si>
  <si>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</si>
  <si>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</si>
  <si>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</si>
  <si>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</si>
  <si>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</si>
  <si>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</si>
  <si>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</si>
  <si>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</si>
  <si>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</si>
  <si>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</si>
  <si>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</si>
  <si>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</si>
  <si>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</si>
  <si>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</si>
  <si>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</si>
  <si>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</si>
  <si>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</si>
  <si>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</si>
  <si>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</si>
  <si>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</si>
  <si>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</si>
  <si>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</si>
  <si>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</si>
  <si>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</si>
  <si>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</si>
  <si>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</si>
  <si>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</si>
  <si>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</si>
  <si>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</si>
  <si>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</si>
  <si>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</si>
  <si>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</si>
  <si>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</si>
  <si>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</si>
  <si>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</si>
  <si>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</si>
  <si>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</si>
  <si>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</si>
  <si>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</si>
  <si>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</si>
  <si>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</si>
  <si>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</si>
  <si>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</si>
  <si>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</si>
  <si>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</si>
  <si>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</si>
  <si>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</si>
  <si>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</si>
  <si>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</si>
  <si>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</si>
  <si>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</si>
  <si>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</si>
  <si>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</si>
  <si>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</si>
  <si>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</si>
  <si>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</si>
  <si>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</si>
  <si>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</si>
  <si>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</si>
  <si>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</si>
  <si>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</si>
  <si>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</si>
  <si>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</si>
  <si>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</si>
  <si>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</si>
  <si>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</si>
  <si>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</si>
  <si>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</si>
  <si>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</si>
  <si>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</si>
  <si>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</si>
  <si>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</si>
  <si>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</si>
  <si>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</si>
  <si>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</si>
  <si>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</si>
  <si>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</si>
  <si>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</si>
  <si>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</si>
  <si>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</si>
  <si>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</si>
  <si>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</si>
  <si>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</si>
  <si>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</si>
  <si>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</si>
  <si>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</si>
  <si>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</si>
  <si>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</si>
  <si>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</si>
  <si>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</si>
  <si>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</si>
  <si>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</si>
  <si>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</si>
  <si>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</si>
  <si>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</si>
  <si>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</si>
  <si>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</si>
  <si>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</si>
  <si>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</si>
  <si>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</si>
  <si>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</si>
  <si>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</si>
  <si>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</si>
  <si>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</si>
  <si>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</si>
  <si>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</si>
  <si>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</si>
  <si>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</si>
  <si>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</si>
  <si>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</si>
  <si>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</si>
  <si>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</si>
  <si>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</si>
  <si>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</si>
  <si>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</si>
  <si>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</si>
  <si>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</si>
  <si>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</si>
  <si>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</si>
  <si>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</si>
  <si>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</si>
  <si>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</si>
  <si>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</si>
  <si>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</si>
  <si>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</si>
  <si>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</si>
  <si>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</si>
  <si>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</si>
  <si>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</si>
  <si>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</si>
  <si>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</si>
  <si>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</si>
  <si>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</si>
  <si>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</si>
  <si>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</si>
  <si>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</si>
  <si>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</si>
  <si>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</si>
  <si>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</si>
  <si>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</si>
  <si>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</si>
  <si>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</si>
  <si>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</si>
  <si>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</si>
  <si>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</si>
  <si>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</si>
  <si>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</si>
  <si>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</si>
  <si>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</si>
  <si>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</si>
  <si>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</si>
  <si>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</si>
  <si>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</si>
  <si>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</si>
  <si>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</si>
  <si>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</si>
  <si>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</si>
  <si>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</si>
  <si>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</si>
  <si>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</si>
  <si>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</si>
  <si>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</si>
  <si>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</si>
  <si>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</si>
  <si>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</si>
  <si>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</si>
  <si>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</si>
  <si>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</si>
  <si>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</si>
  <si>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</si>
  <si>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</si>
  <si>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</si>
  <si>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</si>
  <si>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</si>
  <si>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</si>
  <si>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</si>
  <si>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</si>
  <si>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</si>
  <si>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</si>
  <si>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</si>
  <si>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</si>
  <si>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</si>
  <si>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</si>
  <si>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</si>
  <si>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</si>
  <si>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</si>
  <si>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</si>
  <si>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</si>
  <si>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</si>
  <si>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</si>
  <si>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</si>
  <si>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</si>
  <si>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</si>
  <si>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</si>
  <si>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</si>
  <si>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</si>
  <si>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</si>
  <si>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</si>
  <si>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</si>
  <si>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</si>
  <si>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</si>
  <si>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</si>
  <si>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</si>
  <si>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</si>
  <si>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</si>
  <si>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</si>
  <si>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</si>
  <si>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</si>
  <si>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</si>
  <si>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</si>
  <si>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</si>
  <si>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</si>
  <si>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</si>
  <si>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</si>
  <si>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</si>
  <si>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</si>
  <si>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</si>
  <si>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</si>
  <si>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</si>
  <si>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</si>
  <si>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</si>
  <si>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</si>
  <si>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</si>
  <si>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</si>
  <si>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</si>
  <si>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</si>
  <si>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</si>
  <si>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</si>
  <si>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</si>
  <si>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</si>
  <si>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</si>
  <si>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</si>
  <si>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</si>
  <si>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</si>
  <si>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</si>
  <si>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</si>
  <si>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</si>
  <si>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</si>
  <si>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</si>
  <si>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</si>
  <si>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</si>
  <si>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</si>
  <si>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</si>
  <si>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</si>
  <si>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</si>
  <si>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</si>
  <si>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</si>
  <si>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</si>
  <si>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</si>
  <si>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</si>
  <si>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</si>
  <si>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</si>
  <si>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</si>
  <si>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</si>
  <si>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</si>
  <si>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</si>
  <si>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</si>
  <si>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</si>
  <si>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</si>
  <si>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</si>
  <si>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</si>
  <si>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</si>
  <si>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</si>
  <si>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</si>
  <si>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</si>
  <si>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</si>
  <si>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</si>
  <si>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</si>
  <si>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</si>
  <si>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</si>
  <si>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</si>
  <si>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</si>
  <si>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</si>
  <si>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</si>
  <si>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</si>
  <si>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</si>
  <si>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</si>
  <si>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</si>
  <si>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</si>
  <si>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</si>
  <si>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</si>
  <si>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</si>
  <si>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</si>
  <si>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</si>
  <si>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</si>
  <si>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</si>
  <si>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</si>
  <si>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</si>
  <si>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</si>
  <si>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</si>
  <si>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</si>
  <si>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</si>
  <si>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</si>
  <si>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</si>
  <si>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</si>
  <si>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</si>
  <si>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</si>
  <si>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</si>
  <si>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</si>
  <si>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</si>
  <si>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</si>
  <si>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</si>
  <si>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</si>
  <si>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</si>
  <si>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</si>
  <si>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</si>
  <si>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</si>
  <si>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</si>
  <si>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</si>
  <si>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</si>
  <si>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</si>
  <si>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</si>
  <si>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</si>
  <si>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</si>
  <si>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</si>
  <si>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</si>
  <si>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</si>
  <si>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</si>
  <si>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</si>
  <si>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</si>
  <si>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</si>
  <si>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</si>
  <si>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</si>
  <si>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</si>
  <si>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</si>
  <si>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</si>
  <si>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</si>
  <si>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</si>
  <si>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</si>
  <si>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</si>
  <si>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</si>
  <si>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</si>
  <si>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</si>
  <si>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</si>
  <si>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</si>
  <si>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</si>
  <si>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</si>
  <si>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</si>
  <si>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</si>
  <si>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</si>
  <si>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</si>
  <si>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</si>
  <si>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</si>
  <si>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</si>
  <si>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</si>
  <si>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</si>
  <si>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</si>
  <si>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</si>
  <si>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</si>
  <si>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</si>
  <si>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</si>
  <si>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</si>
  <si>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</si>
  <si>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</si>
  <si>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</si>
  <si>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</si>
  <si>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</si>
  <si>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</si>
  <si>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</si>
  <si>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</si>
  <si>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</si>
  <si>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</si>
  <si>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</si>
  <si>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</si>
  <si>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</si>
  <si>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</si>
  <si>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</si>
  <si>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</si>
  <si>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</si>
  <si>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</si>
  <si>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</si>
  <si>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</si>
  <si>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</si>
  <si>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</si>
  <si>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</si>
  <si>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</si>
  <si>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</si>
  <si>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</si>
  <si>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</si>
  <si>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</si>
  <si>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</si>
  <si>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</si>
  <si>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</si>
  <si>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</si>
  <si>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</si>
  <si>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</si>
  <si>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</si>
  <si>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</si>
  <si>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</si>
  <si>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</si>
  <si>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</si>
  <si>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</si>
  <si>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</si>
  <si>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</si>
  <si>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</si>
  <si>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</si>
  <si>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</si>
  <si>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</si>
  <si>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</si>
  <si>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</si>
  <si>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</si>
  <si>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</si>
  <si>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</si>
  <si>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</si>
  <si>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</si>
  <si>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</si>
  <si>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</si>
  <si>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</si>
  <si>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</si>
  <si>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</si>
  <si>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</si>
  <si>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</si>
  <si>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</si>
  <si>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</si>
  <si>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</si>
  <si>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</si>
  <si>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</si>
  <si>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</si>
  <si>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</si>
  <si>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</si>
  <si>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</si>
  <si>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</si>
  <si>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</si>
  <si>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</si>
  <si>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</si>
  <si>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</si>
  <si>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</si>
  <si>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</si>
  <si>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</si>
  <si>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</si>
  <si>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</si>
  <si>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</si>
  <si>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</si>
  <si>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</si>
  <si>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</si>
  <si>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</si>
  <si>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</si>
  <si>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</si>
  <si>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</si>
  <si>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</si>
  <si>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</si>
  <si>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</si>
  <si>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</si>
  <si>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</si>
  <si>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</si>
  <si>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</si>
  <si>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</si>
  <si>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</si>
  <si>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</si>
  <si>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</si>
  <si>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</si>
  <si>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</si>
  <si>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</si>
  <si>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</si>
  <si>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</si>
  <si>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</si>
  <si>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</si>
  <si>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</si>
  <si>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</si>
  <si>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</si>
  <si>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</si>
  <si>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</si>
  <si>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</si>
  <si>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</si>
  <si>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</si>
  <si>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</si>
  <si>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</si>
  <si>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</si>
  <si>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</si>
  <si>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</si>
  <si>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</si>
  <si>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</si>
  <si>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</si>
  <si>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</si>
  <si>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</si>
  <si>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</si>
  <si>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</si>
  <si>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</si>
  <si>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</si>
  <si>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</si>
  <si>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</si>
  <si>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</si>
  <si>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</si>
  <si>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</si>
  <si>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</si>
  <si>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</si>
  <si>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</si>
  <si>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</si>
  <si>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</si>
  <si>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</si>
  <si>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</si>
  <si>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</si>
  <si>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</si>
  <si>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</si>
  <si>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</si>
  <si>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</si>
  <si>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</si>
  <si>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</si>
  <si>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</si>
  <si>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</si>
  <si>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</si>
  <si>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</si>
  <si>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</si>
  <si>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</si>
  <si>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</si>
  <si>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</si>
  <si>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</si>
  <si>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</si>
  <si>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</si>
  <si>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</si>
  <si>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</si>
  <si>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</si>
  <si>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</si>
  <si>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</si>
  <si>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</si>
  <si>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</si>
  <si>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</si>
  <si>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</si>
  <si>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</si>
  <si>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</si>
  <si>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</si>
  <si>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</si>
  <si>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</si>
  <si>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</si>
  <si>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</si>
  <si>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</si>
  <si>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</si>
  <si>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</si>
  <si>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</si>
  <si>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</si>
  <si>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</si>
  <si>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</si>
  <si>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</si>
  <si>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</si>
  <si>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</si>
  <si>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</si>
  <si>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</si>
  <si>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</si>
  <si>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</si>
  <si>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</si>
  <si>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</si>
  <si>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</si>
  <si>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</si>
  <si>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</si>
  <si>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</si>
  <si>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</si>
  <si>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</si>
  <si>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</si>
  <si>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</si>
  <si>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</si>
  <si>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</si>
  <si>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</si>
  <si>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</si>
  <si>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</si>
  <si>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</si>
  <si>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</si>
  <si>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</si>
  <si>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</si>
  <si>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</si>
  <si>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</si>
  <si>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</si>
  <si>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</si>
  <si>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</si>
  <si>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</si>
  <si>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</si>
  <si>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</si>
  <si>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</si>
  <si>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</si>
  <si>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</si>
  <si>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</si>
  <si>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</si>
  <si>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</si>
  <si>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</si>
  <si>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</si>
  <si>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</si>
  <si>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</si>
  <si>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</si>
  <si>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</si>
  <si>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</si>
  <si>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</si>
  <si>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</si>
  <si>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</si>
  <si>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</si>
  <si>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</si>
  <si>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</si>
  <si>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</si>
  <si>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</si>
  <si>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</si>
  <si>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</si>
  <si>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</si>
  <si>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</si>
  <si>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</si>
  <si>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</si>
  <si>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</si>
  <si>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</si>
  <si>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</si>
  <si>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</si>
  <si>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</si>
  <si>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</si>
  <si>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</si>
  <si>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</si>
  <si>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</si>
  <si>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</si>
  <si>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</si>
  <si>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</si>
  <si>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</si>
  <si>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</si>
  <si>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</si>
  <si>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</si>
  <si>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</si>
  <si>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</si>
  <si>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</si>
  <si>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</si>
  <si>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</si>
  <si>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</si>
  <si>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</si>
  <si>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</si>
  <si>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</si>
  <si>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</si>
  <si>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</si>
  <si>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</si>
  <si>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</si>
  <si>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</si>
  <si>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</si>
  <si>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</si>
  <si>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</si>
  <si>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</si>
  <si>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</si>
  <si>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</si>
  <si>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</si>
  <si>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</si>
  <si>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</si>
  <si>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</si>
  <si>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</si>
  <si>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</si>
  <si>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</si>
  <si>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</si>
  <si>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</si>
  <si>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</si>
  <si>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</si>
  <si>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</si>
  <si>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</si>
  <si>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</si>
  <si>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</si>
  <si>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</si>
  <si>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</si>
  <si>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</si>
  <si>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</si>
  <si>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</si>
  <si>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</si>
  <si>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</si>
  <si>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</si>
  <si>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</si>
  <si>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</si>
  <si>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</si>
  <si>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</si>
  <si>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</si>
  <si>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</si>
  <si>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</si>
  <si>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</si>
  <si>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</si>
  <si>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</si>
  <si>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</si>
  <si>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</si>
  <si>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</si>
  <si>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</si>
  <si>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</si>
  <si>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</si>
  <si>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</si>
  <si>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</si>
  <si>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</si>
  <si>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</si>
  <si>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</si>
  <si>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</si>
  <si>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</si>
  <si>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</si>
  <si>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</si>
  <si>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</si>
  <si>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</si>
  <si>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</si>
  <si>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</si>
  <si>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</si>
  <si>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</si>
  <si>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</si>
  <si>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</si>
  <si>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</si>
  <si>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</si>
  <si>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</si>
  <si>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</si>
  <si>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</si>
  <si>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</si>
  <si>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</si>
  <si>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</si>
  <si>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</si>
  <si>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</si>
  <si>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</si>
  <si>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</si>
  <si>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</si>
  <si>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</si>
  <si>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</si>
  <si>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</si>
  <si>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</si>
  <si>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</si>
  <si>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</si>
  <si>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</si>
  <si>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</si>
  <si>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</si>
  <si>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</si>
  <si>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</si>
  <si>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</si>
  <si>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</si>
  <si>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</si>
  <si>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</si>
  <si>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</si>
  <si>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</si>
  <si>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</si>
  <si>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</si>
  <si>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</si>
  <si>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</si>
  <si>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</si>
  <si>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</si>
  <si>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</si>
  <si>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</si>
  <si>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</si>
  <si>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</si>
  <si>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</si>
  <si>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</si>
  <si>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</si>
  <si>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</si>
  <si>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</si>
  <si>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</si>
  <si>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</si>
  <si>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</si>
  <si>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</si>
  <si>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</si>
  <si>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</si>
  <si>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</si>
  <si>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</si>
  <si>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</si>
  <si>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</si>
  <si>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</si>
  <si>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</si>
  <si>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</si>
  <si>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</si>
  <si>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</si>
  <si>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</si>
  <si>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</si>
  <si>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</si>
  <si>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</si>
  <si>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</si>
  <si>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</si>
  <si>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</si>
  <si>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</si>
  <si>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</si>
  <si>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</si>
  <si>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</si>
  <si>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</si>
  <si>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</si>
  <si>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</si>
  <si>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</si>
  <si>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</si>
  <si>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</si>
  <si>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</si>
  <si>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</si>
  <si>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</si>
  <si>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</si>
  <si>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</si>
  <si>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</si>
  <si>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</si>
  <si>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</si>
  <si>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</si>
  <si>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</si>
  <si>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</si>
  <si>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</si>
  <si>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</si>
  <si>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</si>
  <si>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</si>
  <si>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</si>
  <si>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</si>
  <si>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</si>
  <si>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</si>
  <si>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</si>
  <si>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</si>
  <si>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</si>
  <si>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</si>
  <si>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</si>
  <si>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</si>
  <si>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</si>
  <si>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</si>
  <si>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</si>
  <si>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</si>
  <si>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</si>
  <si>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</si>
  <si>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</si>
  <si>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</si>
  <si>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</si>
  <si>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</si>
  <si>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</si>
  <si>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</si>
  <si>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</si>
  <si>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</si>
  <si>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</si>
  <si>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</si>
  <si>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</si>
  <si>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</si>
  <si>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</si>
  <si>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</si>
  <si>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</si>
  <si>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</si>
  <si>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</si>
  <si>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</si>
  <si>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</si>
  <si>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</si>
  <si>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</si>
  <si>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</si>
  <si>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</si>
  <si>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</si>
  <si>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</si>
  <si>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</si>
  <si>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</si>
  <si>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</si>
  <si>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</si>
  <si>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</si>
  <si>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</si>
  <si>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</si>
  <si>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</si>
  <si>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</si>
  <si>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</si>
  <si>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</si>
  <si>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</si>
  <si>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</si>
  <si>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</si>
  <si>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</si>
  <si>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</si>
  <si>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</si>
  <si>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</si>
  <si>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</si>
  <si>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</si>
  <si>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</si>
  <si>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</si>
  <si>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</si>
  <si>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</si>
  <si>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</si>
  <si>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</si>
  <si>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</si>
  <si>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</si>
  <si>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</si>
  <si>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</si>
  <si>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</si>
  <si>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</si>
  <si>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</si>
  <si>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</si>
  <si>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</si>
  <si>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</si>
  <si>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</si>
  <si>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</si>
  <si>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</si>
  <si>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</si>
  <si>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</si>
  <si>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</si>
  <si>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</si>
  <si>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</si>
  <si>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</si>
  <si>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</si>
  <si>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</si>
  <si>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</si>
  <si>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</si>
  <si>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</si>
  <si>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</si>
  <si>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</si>
  <si>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</si>
  <si>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</si>
  <si>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</si>
  <si>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</si>
  <si>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</si>
  <si>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</si>
  <si>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</si>
  <si>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</si>
  <si>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</si>
  <si>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</si>
  <si>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</si>
  <si>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</si>
  <si>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</si>
  <si>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</si>
  <si>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</si>
  <si>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</si>
  <si>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</si>
  <si>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</si>
  <si>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</si>
  <si>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</si>
  <si>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</si>
  <si>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</si>
  <si>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</si>
  <si>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</si>
  <si>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</si>
  <si>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</si>
  <si>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</si>
  <si>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</si>
  <si>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</si>
  <si>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</si>
  <si>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</si>
  <si>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</si>
  <si>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</si>
  <si>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</si>
  <si>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</si>
  <si>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</si>
  <si>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</si>
  <si>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</si>
  <si>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</si>
  <si>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</si>
  <si>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</si>
  <si>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</si>
  <si>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</si>
  <si>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</si>
  <si>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</si>
  <si>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</si>
  <si>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</si>
  <si>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</si>
  <si>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</si>
  <si>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</si>
  <si>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</si>
  <si>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</si>
  <si>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</si>
  <si>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</si>
  <si>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</si>
  <si>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</si>
  <si>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</si>
  <si>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</si>
  <si>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</si>
  <si>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</si>
  <si>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</si>
  <si>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</si>
  <si>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</si>
  <si>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</si>
  <si>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</si>
  <si>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</si>
  <si>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</si>
  <si>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</si>
  <si>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</si>
  <si>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</si>
  <si>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</si>
  <si>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</si>
  <si>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</si>
  <si>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</si>
  <si>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</si>
  <si>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</si>
  <si>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</si>
  <si>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</si>
  <si>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</si>
  <si>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</si>
  <si>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</si>
  <si>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</si>
  <si>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</si>
  <si>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</si>
  <si>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</si>
  <si>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</si>
  <si>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</si>
  <si>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</si>
  <si>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</si>
  <si>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</si>
  <si>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</si>
  <si>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</si>
  <si>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</si>
  <si>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</si>
  <si>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</si>
  <si>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</si>
  <si>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</si>
  <si>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</si>
  <si>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</si>
  <si>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</si>
  <si>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</si>
  <si>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</si>
  <si>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</si>
  <si>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</si>
  <si>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</si>
  <si>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</si>
  <si>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</si>
  <si>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</si>
  <si>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</si>
  <si>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</si>
  <si>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</si>
  <si>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</si>
  <si>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</si>
  <si>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</si>
  <si>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</si>
  <si>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</si>
  <si>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</si>
  <si>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</si>
  <si>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</si>
  <si>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</si>
  <si>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</si>
  <si>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</si>
  <si>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</si>
  <si>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</si>
  <si>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</si>
  <si>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</si>
  <si>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</si>
  <si>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</si>
  <si>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</si>
  <si>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</si>
  <si>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</si>
  <si>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</si>
  <si>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</si>
  <si>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</si>
  <si>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</si>
  <si>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</si>
  <si>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</si>
  <si>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</si>
  <si>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</si>
  <si>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</si>
  <si>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</si>
  <si>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</si>
  <si>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</si>
  <si>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</si>
  <si>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</si>
  <si>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</si>
  <si>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</si>
  <si>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</si>
  <si>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</si>
  <si>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</si>
  <si>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</si>
  <si>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</si>
  <si>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</si>
  <si>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</si>
  <si>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</si>
  <si>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</si>
  <si>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</si>
  <si>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</si>
  <si>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</si>
  <si>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</si>
  <si>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</si>
  <si>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</si>
  <si>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</si>
  <si>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</si>
  <si>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</si>
  <si>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</si>
  <si>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</si>
  <si>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</si>
  <si>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</si>
  <si>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</si>
  <si>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</si>
  <si>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</si>
  <si>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</si>
  <si>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</si>
  <si>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</si>
  <si>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</si>
  <si>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</si>
  <si>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</si>
  <si>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</si>
  <si>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</si>
  <si>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</si>
  <si>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</si>
  <si>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</si>
  <si>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</si>
  <si>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</si>
  <si>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</si>
  <si>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</si>
  <si>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</si>
  <si>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</si>
  <si>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</si>
  <si>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</si>
  <si>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</si>
  <si>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</si>
  <si>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</si>
  <si>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</si>
  <si>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</si>
  <si>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</si>
  <si>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</si>
  <si>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</si>
  <si>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</si>
  <si>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</si>
  <si>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</si>
  <si>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</si>
  <si>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</si>
  <si>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</si>
  <si>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</si>
  <si>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</si>
  <si>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</si>
  <si>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</si>
  <si>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</si>
  <si>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</si>
  <si>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</si>
  <si>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</si>
  <si>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</si>
  <si>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</si>
  <si>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</si>
  <si>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</si>
  <si>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</si>
  <si>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</si>
  <si>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</si>
  <si>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</si>
  <si>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</si>
  <si>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</si>
  <si>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</si>
  <si>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</si>
  <si>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</si>
  <si>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</si>
  <si>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</si>
  <si>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</si>
  <si>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</si>
  <si>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</si>
  <si>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</si>
  <si>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</si>
  <si>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</si>
  <si>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</si>
  <si>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</si>
  <si>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</si>
  <si>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</si>
  <si>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</si>
  <si>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</si>
  <si>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</si>
  <si>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</si>
  <si>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</si>
  <si>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</si>
  <si>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</si>
  <si>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</si>
  <si>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</si>
  <si>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</si>
  <si>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</si>
  <si>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</si>
  <si>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</si>
  <si>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</si>
  <si>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</si>
  <si>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</si>
  <si>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</si>
  <si>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</si>
  <si>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</si>
  <si>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</si>
  <si>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</si>
  <si>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</si>
  <si>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</si>
  <si>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</si>
  <si>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</si>
  <si>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</si>
  <si>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</si>
  <si>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</si>
  <si>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</si>
  <si>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</si>
  <si>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</si>
  <si>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</si>
  <si>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</si>
  <si>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</si>
  <si>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</si>
  <si>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</si>
  <si>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</si>
  <si>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</si>
  <si>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</si>
  <si>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</si>
  <si>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</si>
  <si>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</si>
  <si>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</si>
  <si>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</si>
  <si>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</si>
  <si>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</si>
  <si>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</si>
  <si>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</si>
  <si>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</si>
  <si>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</si>
  <si>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</si>
  <si>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</si>
  <si>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</si>
  <si>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</si>
  <si>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</si>
  <si>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</si>
  <si>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</si>
  <si>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</si>
  <si>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</si>
  <si>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</si>
  <si>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</si>
  <si>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</si>
  <si>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</si>
  <si>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</si>
  <si>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</si>
  <si>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</si>
  <si>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</si>
  <si>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</si>
  <si>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</si>
  <si>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</si>
  <si>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</si>
  <si>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</si>
  <si>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</si>
  <si>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</si>
  <si>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</si>
  <si>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</si>
  <si>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</si>
  <si>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</si>
  <si>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</si>
  <si>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</si>
  <si>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</si>
  <si>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</si>
  <si>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</si>
  <si>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</si>
  <si>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</si>
  <si>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</si>
  <si>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</si>
  <si>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</si>
  <si>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</si>
  <si>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</si>
  <si>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</si>
  <si>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</si>
  <si>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</si>
  <si>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</si>
  <si>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</si>
  <si>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</si>
  <si>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</si>
  <si>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</si>
  <si>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</si>
  <si>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</si>
  <si>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</si>
  <si>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</si>
  <si>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</si>
  <si>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</si>
  <si>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</si>
  <si>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</si>
  <si>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</si>
  <si>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</si>
  <si>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</si>
  <si>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</si>
  <si>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</si>
  <si>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</si>
  <si>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</si>
  <si>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</si>
  <si>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</si>
  <si>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</si>
  <si>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</si>
  <si>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</si>
  <si>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</si>
  <si>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</si>
  <si>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</si>
  <si>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</si>
  <si>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</si>
  <si>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</si>
  <si>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</si>
  <si>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</si>
  <si>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</si>
  <si>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</si>
  <si>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</si>
  <si>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</si>
  <si>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</si>
  <si>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</si>
  <si>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</si>
  <si>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</si>
  <si>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</si>
  <si>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</si>
  <si>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</si>
  <si>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</si>
  <si>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</si>
  <si>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</si>
  <si>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</si>
  <si>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</si>
  <si>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</si>
  <si>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</si>
  <si>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</si>
  <si>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</si>
  <si>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</si>
  <si>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</si>
  <si>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</si>
  <si>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</si>
  <si>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</si>
  <si>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</si>
  <si>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</si>
  <si>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</si>
  <si>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</si>
  <si>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</si>
  <si>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</si>
  <si>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</si>
  <si>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</si>
  <si>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</si>
  <si>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</si>
  <si>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</si>
  <si>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</si>
  <si>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</si>
  <si>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</si>
  <si>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</si>
  <si>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</si>
  <si>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</si>
  <si>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</si>
  <si>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</si>
  <si>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</si>
  <si>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</si>
  <si>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</si>
  <si>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</si>
  <si>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</si>
  <si>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</si>
  <si>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</si>
  <si>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</si>
  <si>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</si>
  <si>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</si>
  <si>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</si>
  <si>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</si>
  <si>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</si>
  <si>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</si>
  <si>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</si>
  <si>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</si>
  <si>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</si>
  <si>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</si>
  <si>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</si>
  <si>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</si>
  <si>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</si>
  <si>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</si>
  <si>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</si>
  <si>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</si>
  <si>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</si>
  <si>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</si>
  <si>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</si>
  <si>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</si>
  <si>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</si>
  <si>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</si>
  <si>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</si>
  <si>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</si>
  <si>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</si>
  <si>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</si>
  <si>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</si>
  <si>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</si>
  <si>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</si>
  <si>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</si>
  <si>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</si>
  <si>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</si>
  <si>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</si>
  <si>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</si>
  <si>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</si>
  <si>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</si>
  <si>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</si>
  <si>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</si>
  <si>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</si>
  <si>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</si>
  <si>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</si>
  <si>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</si>
  <si>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</si>
  <si>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</si>
  <si>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</si>
  <si>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</si>
  <si>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</si>
  <si>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</si>
  <si>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</si>
  <si>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</si>
  <si>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</si>
  <si>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</si>
  <si>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</si>
  <si>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</si>
  <si>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</si>
  <si>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</si>
  <si>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</si>
  <si>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</si>
  <si>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</si>
  <si>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</si>
  <si>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</si>
  <si>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</si>
  <si>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</si>
  <si>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</si>
  <si>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</si>
  <si>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</si>
  <si>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</si>
  <si>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</si>
  <si>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</si>
  <si>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</si>
  <si>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</si>
  <si>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</si>
  <si>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</si>
  <si>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</si>
  <si>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</si>
  <si>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</si>
  <si>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</si>
  <si>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</si>
  <si>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</si>
  <si>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</si>
  <si>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</si>
  <si>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</si>
  <si>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</si>
  <si>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</si>
  <si>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</si>
  <si>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</si>
  <si>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</si>
  <si>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</si>
  <si>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</si>
  <si>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</si>
  <si>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</si>
  <si>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</si>
  <si>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</si>
  <si>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</si>
  <si>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</si>
  <si>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</si>
  <si>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</si>
  <si>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</si>
  <si>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</si>
  <si>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</si>
  <si>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</si>
  <si>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</si>
  <si>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</si>
  <si>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</si>
  <si>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</si>
  <si>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</si>
  <si>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</si>
  <si>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</si>
  <si>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</si>
  <si>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</si>
  <si>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</si>
  <si>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</si>
  <si>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</si>
  <si>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</si>
  <si>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</si>
  <si>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</si>
  <si>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</si>
  <si>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</si>
  <si>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</si>
  <si>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</si>
  <si>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</si>
  <si>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</si>
  <si>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</si>
  <si>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</si>
  <si>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</si>
  <si>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</si>
  <si>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</si>
  <si>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</si>
  <si>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</si>
  <si>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</si>
  <si>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</si>
  <si>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</si>
  <si>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</si>
  <si>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</si>
  <si>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</si>
  <si>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</si>
  <si>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</si>
  <si>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</si>
  <si>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</si>
  <si>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</si>
  <si>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</si>
  <si>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</si>
  <si>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</si>
  <si>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</si>
  <si>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</si>
  <si>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</si>
  <si>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</si>
  <si>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</si>
  <si>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</si>
  <si>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</si>
  <si>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</si>
  <si>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</si>
  <si>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</si>
  <si>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</si>
  <si>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</si>
  <si>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</si>
  <si>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</si>
  <si>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</si>
  <si>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</si>
  <si>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</si>
  <si>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</si>
  <si>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</si>
  <si>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</si>
  <si>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</si>
  <si>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</si>
  <si>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</si>
  <si>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</si>
  <si>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</si>
  <si>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</si>
  <si>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</si>
  <si>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</si>
  <si>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</si>
  <si>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</si>
  <si>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</si>
  <si>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</si>
  <si>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</si>
  <si>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</si>
  <si>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</si>
  <si>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</si>
  <si>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</si>
  <si>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</si>
  <si>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</si>
  <si>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</si>
  <si>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</si>
  <si>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</si>
  <si>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</si>
  <si>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</si>
  <si>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</si>
  <si>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</si>
  <si>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</si>
  <si>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</si>
  <si>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</si>
  <si>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</si>
  <si>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</si>
  <si>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</si>
  <si>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</si>
  <si>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</si>
  <si>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</si>
  <si>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</si>
  <si>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</si>
  <si>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</si>
  <si>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</si>
  <si>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</si>
  <si>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</si>
  <si>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</si>
  <si>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</si>
  <si>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</si>
  <si>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</si>
  <si>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</si>
  <si>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</si>
  <si>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</si>
  <si>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</si>
  <si>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</si>
  <si>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</si>
  <si>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</si>
  <si>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</si>
  <si>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</si>
  <si>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</si>
  <si>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</si>
  <si>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</si>
  <si>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</si>
  <si>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</si>
  <si>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</si>
  <si>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</si>
  <si>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</si>
  <si>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</si>
  <si>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</si>
  <si>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</si>
  <si>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</si>
  <si>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</si>
  <si>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</si>
  <si>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</si>
  <si>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</si>
  <si>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</si>
  <si>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</si>
  <si>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</si>
  <si>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</si>
  <si>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</si>
  <si>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</si>
  <si>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</si>
  <si>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</si>
  <si>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</si>
  <si>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</si>
  <si>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</si>
  <si>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</si>
  <si>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</si>
  <si>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</si>
  <si>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</si>
  <si>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</si>
  <si>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</si>
  <si>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</si>
  <si>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</si>
  <si>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</si>
  <si>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</si>
  <si>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</si>
  <si>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</si>
  <si>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</si>
  <si>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</si>
  <si>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</si>
  <si>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</si>
  <si>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</si>
  <si>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</si>
  <si>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</si>
  <si>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</si>
  <si>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</si>
  <si>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</si>
  <si>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</si>
  <si>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</si>
  <si>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</si>
  <si>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</si>
  <si>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</si>
  <si>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</si>
  <si>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</si>
  <si>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</si>
  <si>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</si>
  <si>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</si>
  <si>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</si>
  <si>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</si>
  <si>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</si>
  <si>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</si>
  <si>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</si>
  <si>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</si>
  <si>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</si>
  <si>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</si>
  <si>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</si>
  <si>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</si>
  <si>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</si>
  <si>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</si>
  <si>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</si>
  <si>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</si>
  <si>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</si>
  <si>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</si>
  <si>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</si>
  <si>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</si>
  <si>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</si>
  <si>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</si>
  <si>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</si>
  <si>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</si>
  <si>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</si>
  <si>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</si>
  <si>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</si>
  <si>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</si>
  <si>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</si>
  <si>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</si>
  <si>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</si>
  <si>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</si>
  <si>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</si>
  <si>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</si>
  <si>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</si>
  <si>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</si>
  <si>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</si>
  <si>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</si>
  <si>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</si>
  <si>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</si>
  <si>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</si>
  <si>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</si>
  <si>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</si>
  <si>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</si>
  <si>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</si>
  <si>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</si>
  <si>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</si>
  <si>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</si>
  <si>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</si>
  <si>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</si>
  <si>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</si>
  <si>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</si>
  <si>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</si>
  <si>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</si>
  <si>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</si>
  <si>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</si>
  <si>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</si>
  <si>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</si>
  <si>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</si>
  <si>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</si>
  <si>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</si>
  <si>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</si>
  <si>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</si>
  <si>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</si>
  <si>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</si>
  <si>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</si>
  <si>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</si>
  <si>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</si>
  <si>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</si>
  <si>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</si>
  <si>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</si>
  <si>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</si>
  <si>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</si>
  <si>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</si>
  <si>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</si>
  <si>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</si>
  <si>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</si>
  <si>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</si>
  <si>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</si>
  <si>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</si>
  <si>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</si>
  <si>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</si>
  <si>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</si>
  <si>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</si>
  <si>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</si>
  <si>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</si>
  <si>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</si>
  <si>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</si>
  <si>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</si>
  <si>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</si>
  <si>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</si>
  <si>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</si>
  <si>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</si>
  <si>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</si>
  <si>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</si>
  <si>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</si>
  <si>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</si>
  <si>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</si>
  <si>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</si>
  <si>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</si>
  <si>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</si>
  <si>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</si>
  <si>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</si>
  <si>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</si>
  <si>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</si>
  <si>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</si>
  <si>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</si>
  <si>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</si>
  <si>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</si>
  <si>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</si>
  <si>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</si>
  <si>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</si>
  <si>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</si>
  <si>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</si>
  <si>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</si>
  <si>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</si>
  <si>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</si>
  <si>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</si>
  <si>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</si>
  <si>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</si>
  <si>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</si>
  <si>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</si>
  <si>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</si>
  <si>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</si>
  <si>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</si>
  <si>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</si>
  <si>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</si>
  <si>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</si>
  <si>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</si>
  <si>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</si>
  <si>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</si>
  <si>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</si>
  <si>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</si>
  <si>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</si>
  <si>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</si>
  <si>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</si>
  <si>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</si>
  <si>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</si>
  <si>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</si>
  <si>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</si>
  <si>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</si>
  <si>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</si>
  <si>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</si>
  <si>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</si>
  <si>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</si>
  <si>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</si>
  <si>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</si>
  <si>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</si>
  <si>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</si>
  <si>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</si>
  <si>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</si>
  <si>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</si>
  <si>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</si>
  <si>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</si>
  <si>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</si>
  <si>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</si>
  <si>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</si>
  <si>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</si>
  <si>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</si>
  <si>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</si>
  <si>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</si>
  <si>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</si>
  <si>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</si>
  <si>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</si>
  <si>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</si>
  <si>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</si>
  <si>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</si>
  <si>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</si>
  <si>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</si>
  <si>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</si>
  <si>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</si>
  <si>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</si>
  <si>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</si>
  <si>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</si>
  <si>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</si>
  <si>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</si>
  <si>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</si>
  <si>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</si>
  <si>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</si>
  <si>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</si>
  <si>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</si>
  <si>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</si>
  <si>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</si>
  <si>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</si>
  <si>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</si>
  <si>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</si>
  <si>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</si>
  <si>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</si>
  <si>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</si>
  <si>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</si>
  <si>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</si>
  <si>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</si>
  <si>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</si>
  <si>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</si>
  <si>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</si>
  <si>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</si>
  <si>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</si>
  <si>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</si>
  <si>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</si>
  <si>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</si>
  <si>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</si>
  <si>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</si>
  <si>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</si>
  <si>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</si>
  <si>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</si>
  <si>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</si>
  <si>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</si>
  <si>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</si>
  <si>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</si>
  <si>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</si>
  <si>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</si>
  <si>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</si>
  <si>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</si>
  <si>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</si>
  <si>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</si>
  <si>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</si>
  <si>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</si>
  <si>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</si>
  <si>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</si>
  <si>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</si>
  <si>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</si>
  <si>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</si>
  <si>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</si>
  <si>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</si>
  <si>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</si>
  <si>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</si>
  <si>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</si>
  <si>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</si>
  <si>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</si>
  <si>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</si>
  <si>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</si>
  <si>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</si>
  <si>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</si>
  <si>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</si>
  <si>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</si>
  <si>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</si>
  <si>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</si>
  <si>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</si>
  <si>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</si>
  <si>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</si>
  <si>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</si>
  <si>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</si>
  <si>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</si>
  <si>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</si>
  <si>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</si>
  <si>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</si>
  <si>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</si>
  <si>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</si>
  <si>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</si>
  <si>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</si>
  <si>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</si>
  <si>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</si>
  <si>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</si>
  <si>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</si>
  <si>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</si>
  <si>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</si>
  <si>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</si>
  <si>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</si>
  <si>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</si>
  <si>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</si>
  <si>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</si>
  <si>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</si>
  <si>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</si>
  <si>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</si>
  <si>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</si>
  <si>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</si>
  <si>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</si>
  <si>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</si>
  <si>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</si>
  <si>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</si>
  <si>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</si>
  <si>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</si>
  <si>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</si>
  <si>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</si>
  <si>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</si>
  <si>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</si>
  <si>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</si>
  <si>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</si>
  <si>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</si>
  <si>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</si>
  <si>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</si>
  <si>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</si>
  <si>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</si>
  <si>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</si>
  <si>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</si>
  <si>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</si>
  <si>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</si>
  <si>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</si>
  <si>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</si>
  <si>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</si>
  <si>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</si>
  <si>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</si>
  <si>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</si>
  <si>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</si>
  <si>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</si>
  <si>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</si>
  <si>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</si>
  <si>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</si>
  <si>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</si>
  <si>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</si>
  <si>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</si>
  <si>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</si>
  <si>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</si>
  <si>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</si>
  <si>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</si>
  <si>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</si>
  <si>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</si>
  <si>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</si>
  <si>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</si>
  <si>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</si>
  <si>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</si>
  <si>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</si>
  <si>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</si>
  <si>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</si>
  <si>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</si>
  <si>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</si>
  <si>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</si>
  <si>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</si>
  <si>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</si>
  <si>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</si>
  <si>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</si>
  <si>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</si>
  <si>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</si>
  <si>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</si>
  <si>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</si>
  <si>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</si>
  <si>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</si>
  <si>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</si>
  <si>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</si>
  <si>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</si>
  <si>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</si>
  <si>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</si>
  <si>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</si>
  <si>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</si>
  <si>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</si>
  <si>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</si>
  <si>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</si>
  <si>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</si>
  <si>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</si>
  <si>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</si>
  <si>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</si>
  <si>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</si>
  <si>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</si>
  <si>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</si>
  <si>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</si>
  <si>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</si>
  <si>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</si>
  <si>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</si>
  <si>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</si>
  <si>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</si>
  <si>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</si>
  <si>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</si>
  <si>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</si>
  <si>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</si>
  <si>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</si>
  <si>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</si>
  <si>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</si>
  <si>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</si>
  <si>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</si>
  <si>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</si>
  <si>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</si>
  <si>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</si>
  <si>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</si>
  <si>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</si>
  <si>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</si>
  <si>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</si>
  <si>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</si>
  <si>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</si>
  <si>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</si>
  <si>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</si>
  <si>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</si>
  <si>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</si>
  <si>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</si>
  <si>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</si>
  <si>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</si>
  <si>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</si>
  <si>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</si>
  <si>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</si>
  <si>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</si>
  <si>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</si>
  <si>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</si>
  <si>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</si>
  <si>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</si>
  <si>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</si>
  <si>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</si>
  <si>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</si>
  <si>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</si>
  <si>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</si>
  <si>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</si>
  <si>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</si>
  <si>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</si>
  <si>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</si>
  <si>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</si>
  <si>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</si>
  <si>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</si>
  <si>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</si>
  <si>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</si>
  <si>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</si>
  <si>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</si>
  <si>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</si>
  <si>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</si>
  <si>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</si>
  <si>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</si>
  <si>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</si>
  <si>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</si>
  <si>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</si>
  <si>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</si>
  <si>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</si>
  <si>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</si>
  <si>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</si>
  <si>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</si>
  <si>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</si>
  <si>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</si>
  <si>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</si>
  <si>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</si>
  <si>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</si>
  <si>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</si>
  <si>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</si>
  <si>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</si>
  <si>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</si>
  <si>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</si>
  <si>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</si>
  <si>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</si>
  <si>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</si>
  <si>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</si>
  <si>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</si>
  <si>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</si>
  <si>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</si>
  <si>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</si>
  <si>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</si>
  <si>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</si>
  <si>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</si>
  <si>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</si>
  <si>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</si>
  <si>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</si>
  <si>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</si>
  <si>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</si>
  <si>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</si>
  <si>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</si>
  <si>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</si>
  <si>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</si>
  <si>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</si>
  <si>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</si>
  <si>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</si>
  <si>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</si>
  <si>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</si>
  <si>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</si>
  <si>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</si>
  <si>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</si>
  <si>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</si>
  <si>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</si>
  <si>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</si>
  <si>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</si>
  <si>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</si>
  <si>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</si>
  <si>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</si>
  <si>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</si>
  <si>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</si>
  <si>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</si>
  <si>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</si>
  <si>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</si>
  <si>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</si>
  <si>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</si>
  <si>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</si>
  <si>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</si>
  <si>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</si>
  <si>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</si>
  <si>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</si>
  <si>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</si>
  <si>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</si>
  <si>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</si>
  <si>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</si>
  <si>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</si>
  <si>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</si>
  <si>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</si>
  <si>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</si>
  <si>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</si>
  <si>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</si>
  <si>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</si>
  <si>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</si>
  <si>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</si>
  <si>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</si>
  <si>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</si>
  <si>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</si>
  <si>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</si>
  <si>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</si>
  <si>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</si>
  <si>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</si>
  <si>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</si>
  <si>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</si>
  <si>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</si>
  <si>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</si>
  <si>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</si>
  <si>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</si>
  <si>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</si>
  <si>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</si>
  <si>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</si>
  <si>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</si>
  <si>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</si>
  <si>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</si>
  <si>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</si>
  <si>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</si>
  <si>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</si>
  <si>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</si>
  <si>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</si>
  <si>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</si>
  <si>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</si>
  <si>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</si>
  <si>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</si>
  <si>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</si>
  <si>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</si>
  <si>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</si>
  <si>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</si>
  <si>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</si>
  <si>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</si>
  <si>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</si>
  <si>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</si>
  <si>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</si>
  <si>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</si>
  <si>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</si>
  <si>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</si>
  <si>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</si>
  <si>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</si>
  <si>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</si>
  <si>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</si>
  <si>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</si>
  <si>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</si>
  <si>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</si>
  <si>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</si>
  <si>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</si>
  <si>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</si>
  <si>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</si>
  <si>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</si>
  <si>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</si>
  <si>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</si>
  <si>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</si>
  <si>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</si>
  <si>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</si>
  <si>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</si>
  <si>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</si>
  <si>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</si>
  <si>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</si>
  <si>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</si>
  <si>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</si>
  <si>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</si>
  <si>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</si>
  <si>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</si>
  <si>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</si>
  <si>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</si>
  <si>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</si>
  <si>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</si>
  <si>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</si>
  <si>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</si>
  <si>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</si>
  <si>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</si>
  <si>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</si>
  <si>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</si>
  <si>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</si>
  <si>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</si>
  <si>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</si>
  <si>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</si>
  <si>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</si>
  <si>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</si>
  <si>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</si>
  <si>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</si>
  <si>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</si>
  <si>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</si>
  <si>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</si>
  <si>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</si>
  <si>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</si>
  <si>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</si>
  <si>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</si>
  <si>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</si>
  <si>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</si>
  <si>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</si>
  <si>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</si>
  <si>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</si>
  <si>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</si>
  <si>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</si>
  <si>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</si>
  <si>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</si>
  <si>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</si>
  <si>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</si>
  <si>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</si>
  <si>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</si>
  <si>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</si>
  <si>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</si>
  <si>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</si>
  <si>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</si>
  <si>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</si>
  <si>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</si>
  <si>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</si>
  <si>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</si>
  <si>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</si>
  <si>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</si>
  <si>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</si>
  <si>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</si>
  <si>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</si>
  <si>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</si>
  <si>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</si>
  <si>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</si>
  <si>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</si>
  <si>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</si>
  <si>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</si>
  <si>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</si>
  <si>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</si>
  <si>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</si>
  <si>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</si>
  <si>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</si>
  <si>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</si>
  <si>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</si>
  <si>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</si>
  <si>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</si>
  <si>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</si>
  <si>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</si>
  <si>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</si>
  <si>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</si>
  <si>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</si>
  <si>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</si>
  <si>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</si>
  <si>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</si>
  <si>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</si>
  <si>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</si>
  <si>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</si>
  <si>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</si>
  <si>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</si>
  <si>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</si>
  <si>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</si>
  <si>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</si>
  <si>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</si>
  <si>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</si>
  <si>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</si>
  <si>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</si>
  <si>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</si>
  <si>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</si>
  <si>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</si>
  <si>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</si>
  <si>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</si>
  <si>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</si>
  <si>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</si>
  <si>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</si>
  <si>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</si>
  <si>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</si>
  <si>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</si>
  <si>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</si>
  <si>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</si>
  <si>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</si>
  <si>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</si>
  <si>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</si>
  <si>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</si>
  <si>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</si>
  <si>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</si>
  <si>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</si>
  <si>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</si>
  <si>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</si>
  <si>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</si>
  <si>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</si>
  <si>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</si>
  <si>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</si>
  <si>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</si>
  <si>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</si>
  <si>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</si>
  <si>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</si>
  <si>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</si>
  <si>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</si>
  <si>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</si>
  <si>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</si>
  <si>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</si>
  <si>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</si>
  <si>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</si>
  <si>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</si>
  <si>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</si>
  <si>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</si>
  <si>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</si>
  <si>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</si>
  <si>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</si>
  <si>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</si>
  <si>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</si>
  <si>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</si>
  <si>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</si>
  <si>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</si>
  <si>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</si>
  <si>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</si>
  <si>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</si>
  <si>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</si>
  <si>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</si>
  <si>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</si>
  <si>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</si>
  <si>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</si>
  <si>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</si>
  <si>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</si>
  <si>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</si>
  <si>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</si>
  <si>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</si>
  <si>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</si>
  <si>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</si>
  <si>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</si>
  <si>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</si>
  <si>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</si>
  <si>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</si>
  <si>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</si>
  <si>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</si>
  <si>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</si>
  <si>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</si>
  <si>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</si>
  <si>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</si>
  <si>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</si>
  <si>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</si>
  <si>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</si>
  <si>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</si>
  <si>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</si>
  <si>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</si>
  <si>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</si>
  <si>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</si>
  <si>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</si>
  <si>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</si>
  <si>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</si>
  <si>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</si>
  <si>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</si>
  <si>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</si>
  <si>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</si>
  <si>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</si>
  <si>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</si>
  <si>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</si>
  <si>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</si>
  <si>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</si>
  <si>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</si>
  <si>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</si>
  <si>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</si>
  <si>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</si>
  <si>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</si>
  <si>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</si>
  <si>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</si>
  <si>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</si>
  <si>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</si>
  <si>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</si>
  <si>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</si>
  <si>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</si>
  <si>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</si>
  <si>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</si>
  <si>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</si>
  <si>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</si>
  <si>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</si>
  <si>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</si>
  <si>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</si>
  <si>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</si>
  <si>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</si>
  <si>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</si>
  <si>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</si>
  <si>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</si>
  <si>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</si>
  <si>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</si>
  <si>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</si>
  <si>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</si>
  <si>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</si>
  <si>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</si>
  <si>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</si>
  <si>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</si>
  <si>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</si>
  <si>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</si>
  <si>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</si>
  <si>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</si>
  <si>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</si>
  <si>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</si>
  <si>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</si>
  <si>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</si>
  <si>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</si>
  <si>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</si>
  <si>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</si>
  <si>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</si>
  <si>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</si>
  <si>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</si>
  <si>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</si>
  <si>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</si>
  <si>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</si>
  <si>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</si>
  <si>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</si>
  <si>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</si>
  <si>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</si>
  <si>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</si>
  <si>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</si>
  <si>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</si>
  <si>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</si>
  <si>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access at night time</t>
  </si>
  <si>
    <t>PCM-20251125-00001969</t>
  </si>
  <si>
    <t>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</si>
</sst>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tableColumn id="8" xr3:uid="{B64B7D79-50DB-4932-B2CC-EA2364CB128C}" name="Creat Fault First Time Occured"/>
    <tableColumn id="9" xr3:uid="{B758EA95-071A-4B74-870D-92D5C3A06EDC}" name="Power Source"/>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323.94044884259347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45986.88887476852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45986.88887476852</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45986.88887476852</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45986.88887476852</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45986.88887476852</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45986.88887476852</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45986.88887476852</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45986.88887476852</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45986.88887476852</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45986.88887476852</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45986.88887476852</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45986.88887476852</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45986.88887476852</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45986.88887476852</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45986.88887476852</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45986.88887476852</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45986.88887476852</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45986.88887476852</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45986.88887476852</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45986.88887476852</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45986.88887476852</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45986.88887476852</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45986.88887476852</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45986.88887476852</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45986.88887476852</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45986.88887476852</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45986.88887476852</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45986.88887476852</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45986.88887476852</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45986.88887476852</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45986.88887476852</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45986.88887476852</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45986.88887476852</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45986.88887476852</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45986.88887476852</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45986.88887476852</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45986.88887476852</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45986.88887476852</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45986.88887476852</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45986.88887476852</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45986.88887476852</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45986.88887476852</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45986.88887476852</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45986.88887476852</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45986.88887476852</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45986.88887476852</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45986.88887476852</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45986.88887476852</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45986.88887476852</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45986.88887476852</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45986.88887476852</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45986.88887476852</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45986.88887476852</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45986.88887476852</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45986.88887476852</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161.88903680555813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2.5014557870381395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45986.88887476852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45986.88887476852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45986.88887476852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45986.88887476852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45986.88887476852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45986.88887476852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45986.88887476852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45986.88887476852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45986.88887476852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45986.88887476852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45986.88887476852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45986.88887476852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45986.88887476852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45986.88887476852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45986.88887476852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45986.88887476852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45986.88887476852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45986.88887476852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45986.88887476852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45986.88887476852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45986.88887476852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45986.88887476852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45986.88887476852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45986.88887476852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45986.88887476852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45986.88887476852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45986.88887476852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45986.88887476852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45986.88887476852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45986.88887476852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45986.88887476852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45986.88887476852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45986.88887476852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45986.88887476852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45986.88887476852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45986.88887476852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45986.88887476852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45986.88887476852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45986.88887476852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45986.88887476852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45986.88887476852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45986.88887476852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45986.88887476852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45986.88887476852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45986.88887476852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45986.88887476852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45986.88887476852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45986.88887476852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45986.88887476852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45986.88887476852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45986.88887476852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45986.88887476852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45986.88887476852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45986.88887476852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45986.88887476852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45986.88887476852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45986.88887476852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45986.88887476852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45986.88887476852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45986.88887476852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45986.88887476852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45986.88887476852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45986.88887476852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45986.88887476852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45986.88887476852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45986.88887476852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45986.88887476852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45986.88887476852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45986.88887476852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45986.88887476852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45986.88887476852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45986.88887476852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45986.88887476852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45986.88887476852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45986.88887476852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45986.88887476852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45986.88887476852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45986.88887476852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45986.88887476852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45986.88887476852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45986.88887476852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45986.88887476852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45986.88887476852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45986.88887476852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45986.88887476852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45986.88887476852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45986.88887476852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45986.88887476852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45986.88887476852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45986.88887476852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45986.88887476852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45986.88887476852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45986.88887476852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45986.88887476852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45986.88887476852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45986.88887476852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45986.88887476852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45986.88887476852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45986.88887476852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45986.88887476852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45986.88887476852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45986.88887476852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45986.88887476852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45986.88887476852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45986.88887476852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45986.88887476852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45986.88887476852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45986.88887476852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45986.88887476852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45986.88887476852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45986.88887476852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45986.88887476852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45986.88887476852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45986.88887476852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45986.88887476852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45986.88887476852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45986.88887476852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45986.88887476852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45986.88887476852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45986.88887476852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45986.88887476852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45986.88887476852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45986.88887476852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45986.88887476852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45986.88887476852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45986.88887476852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45986.88887476852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45986.88887476852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45986.88887476852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45986.88887476852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45986.88887476852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45986.88887476852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45986.88887476852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45986.88887476852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45986.88887476852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45986.88887476852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45986.88887476852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45986.88887476852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45986.88887476852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45986.88887476852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45986.88887476852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45986.88887476852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45986.88887476852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45986.88887476852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45986.88887476852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45986.88887476852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45986.88887476852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45986.88887476852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45986.88887476852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45986.88887476852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45986.88887476852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45986.88887476852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45986.88887476852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45986.88887476852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45986.88887476852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45986.88887476852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45986.88887476852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45986.88887476852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45986.88887476852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45986.88887476852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45986.88887476852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45986.88887476852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45986.88887476852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45986.88887476852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45986.88887476852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45986.88887476852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45986.88887476852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45986.88887476852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45986.88887476852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45986.88887476852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45986.88887476852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45986.88887476852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45986.88887476852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45986.88887476852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45986.88887476852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45986.88887476852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45986.88887476852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45986.88887476852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45986.88887476852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45986.88887476852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45986.88887476852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45986.88887476852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45986.88887476852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45986.88887476852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45986.88887476852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45986.88887476852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45986.88887476852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45986.88887476852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45986.88887476852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45986.88887476852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45986.88887476852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45986.88887476852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45986.88887476852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45986.88887476852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45986.88887476852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45986.88887476852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45986.88887476852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45986.88887476852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45986.88887476852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45986.88887476852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45986.88887476852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45986.88887476852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45986.88887476852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45986.88887476852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45986.88887476852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45986.88887476852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45986.88887476852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45986.88887476852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45986.88887476852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45986.88887476852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45986.88887476852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45986.88887476852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45986.88887476852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45986.88887476852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45986.88887476852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45986.88887476852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45986.88887476852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45986.88887476852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45986.88887476852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45986.88887476852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45986.88887476852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45986.88887476852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45986.88887476852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45986.88887476852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45986.88887476852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45986.88887476852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45986.88887476852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45986.88887476852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45986.88887476852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45986.88887476852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45986.88887476852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45986.88887476852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45986.88887476852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45986.88887476852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45986.88887476852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45986.88887476852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45986.88887476852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45986.88887476852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45986.88887476852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45986.88887476852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45986.88887476852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45986.88887476852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45986.88887476852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45986.88887476852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45986.88887476852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45986.88887476852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45986.88887476852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45986.88887476852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45986.88887476852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45986.88887476852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45986.88887476852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45986.88887476852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45986.88887476852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45986.88887476852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45986.88887476852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45986.88887476852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45986.88887476852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45986.88887476852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45986.88887476852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45986.88887476852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45986.88887476852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45986.88887476852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45986.88887476852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45986.88887476852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45986.88887476852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45986.88887476852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45986.88887476852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45986.88887476852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45986.88887476852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45986.88887476852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45986.88887476852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45986.88887476852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45986.88887476852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45986.88887476852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45986.88887476852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45986.88887476852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45986.88887476852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45986.88887476852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45986.88887476852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45986.88887476852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45986.88887476852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45986.88887476852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45986.88887476852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45986.88887476852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45986.88887476852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45986.88887476852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45986.88887476852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45986.88887476852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45986.88887476852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45986.88887476852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45986.88887476852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45986.88887476852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45986.88887476852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45986.88887476852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45986.88887476852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45986.88887476852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45986.88887476852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45986.88887476852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45986.88887476852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45986.88887476852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45986.88887476852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45986.88887476852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45986.88887476852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45986.88887476852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45986.88887476852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45986.88887476852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45986.88887476852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45986.88887476852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45986.88887476852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45986.88887476852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45986.88887476852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45986.88887476852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45986.88887476852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45986.88887476852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45986.88887476852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45986.88887476852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45986.88887476852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45986.88887476852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45986.88887476852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45986.88887476852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45986.88887476852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45986.88887476852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45986.88887476852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45986.88887476852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45986.88887476852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45986.88887476852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45986.88887476852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45986.88887476852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45986.88887476852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45986.88887476852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45986.88887476852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45986.88887476852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45986.88887476852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45986.88887476852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45986.88887476852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45986.88887476852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45986.88887476852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45986.88887476852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45986.88887476852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45986.88887476852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45986.88887476852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45986.88887476852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45986.88887476852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45986.88887476852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45986.88887476852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45986.88887476852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45986.88887476852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45986.88887476852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45986.88887476852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45986.88887476852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45986.88887476852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45986.88887476852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45986.88887476852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45986.88887476852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45986.88887476852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45986.88887476852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45986.88887476852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45986.88887476852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45986.88887476852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45986.88887476852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45986.88887476852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45986.88887476852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45986.88887476852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45986.88887476852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45986.88887476852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45986.88887476852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45986.88887476852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45986.88887476852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45986.88887476852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45986.88887476852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45986.88887476852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45986.88887476852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45986.88887476852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45986.88887476852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45986.88887476852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45986.88887476852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45986.88887476852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45986.88887476852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45986.88887476852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45986.88887476852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45986.88887476852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45986.88887476852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45986.88887476852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45986.88887476852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45986.88887476852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45986.88887476852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45986.88887476852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45986.88887476852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45986.88887476852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45986.88887476852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45986.88887476852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45986.88887476852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45986.88887476852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45986.88887476852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45986.88887476852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45986.88887476852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45986.88887476852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45986.88887476852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45986.88887476852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45986.88887476852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45986.88887476852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45986.88887476852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45986.88887476852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45986.88887476852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45986.88887476852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45986.88887476852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45986.88887476852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45986.88887476852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45986.88887476852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45986.88887476852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45986.88887476852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45986.88887476852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45986.88887476852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45986.88887476852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45986.88887476852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45986.88887476852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45986.88887476852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45986.88887476852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45986.88887476852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45986.88887476852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45986.88887476852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45986.88887476852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45986.88887476852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45986.88887476852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45986.88887476852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45986.88887476852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45986.88887476852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45986.88887476852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45986.88887476852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45986.88887476852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45986.88887476852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45986.88887476852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45986.88887476852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45986.88887476852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45986.88887476852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45986.88887476852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45986.88887476852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45986.88887476852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45986.88887476852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45986.88887476852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45986.88887476852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45986.88887476852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45986.88887476852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45986.88887476852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45986.88887476852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45986.88887476852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45986.88887476852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45986.88887476852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45986.88887476852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45986.88887476852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45986.88887476852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45986.88887476852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45986.88887476852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45986.88887476852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45986.88887476852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45986.88887476852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45986.88887476852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45986.88887476852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45986.88887476852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45986.88887476852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45986.88887476852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45986.88887476852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45986.88887476852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45986.88887476852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45986.88887476852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45986.88887476852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45986.88887476852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45986.88887476852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45986.88887476852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45986.88887476852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45986.88887476852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45986.88887476852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45986.88887476852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45986.88887476852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45986.88887476852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45986.88887476852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45986.88887476852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45986.88887476852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45986.88887476852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45986.88887476852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45986.88887476852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45986.88887476852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45986.88887476852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45986.88887476852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45986.88887476852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45986.88887476852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45986.88887476852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45986.88887476852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45986.88887476852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45986.88887476852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45986.88887476852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45986.88887476852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45986.88887476852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45986.88887476852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45986.88887476852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45986.88887476852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45986.88887476852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45986.88887476852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45986.88887476852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45986.88887476852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45986.88887476852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45986.88887476852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45986.88887476852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45986.88887476852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45986.88887476852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45986.88887476852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45986.88887476852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45986.88887476852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45986.88887476852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45986.88887476852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45986.88887476852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45986.88887476852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45986.88887476852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45986.88887476852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45986.88887476852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45986.88887476852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45986.88887476852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45986.88887476852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45986.88887476852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45986.88887476852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45986.88887476852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45986.88887476852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45986.88887476852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45986.88887476852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45986.88887476852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45986.88887476852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45986.88887476852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45986.88887476852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45986.88887476852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45986.88887476852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45986.88887476852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45986.88887476852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45986.88887476852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45986.88887476852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45986.88887476852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45986.88887476852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45986.88887476852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45986.88887476852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45986.88887476852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45986.88887476852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45986.88887476852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45986.88887476852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45986.88887476852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45986.88887476852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45986.88887476852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45986.88887476852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45986.88887476852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45986.88887476852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45986.88887476852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45986.88887476852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45986.88887476852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45986.88887476852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45986.88887476852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45986.88887476852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45986.88887476852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45986.88887476852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45986.88887476852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45986.88887476852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45986.88887476852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45986.88887476852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45986.88887476852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45986.88887476852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45986.88887476852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45986.88887476852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45986.88887476852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45986.88887476852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45986.88887476852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45986.88887476852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45986.88887476852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45986.88887476852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45986.88887476852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45986.88887476852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45986.88887476852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45986.88887476852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45986.88887476852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45986.88887476852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45986.88887476852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45986.88887476852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45986.88887476852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45986.88887476852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45986.88887476852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45986.88887476852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45986.88887476852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45986.88887476852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45986.88887476852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45986.88887476852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45986.88887476852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45986.88887476852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45986.88887476852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45986.88887476852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45986.88887476852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45986.88887476852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45986.88887476852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45986.88887476852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45986.88887476852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45986.88887476852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45986.88887476852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45986.88887476852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45986.88887476852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45986.88887476852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45986.88887476852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45986.88887476852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45986.88887476852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45986.88887476852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45986.88887476852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45986.88887476852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45986.88887476852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45986.88887476852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45986.88887476852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45986.88887476852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45986.88887476852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45986.88887476852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45986.88887476852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45986.88887476852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45986.88887476852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45986.88887476852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45986.88887476852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45986.88887476852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45986.88887476852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45986.88887476852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45986.88887476852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45986.88887476852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45986.88887476852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45986.88887476852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45986.88887476852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45986.88887476852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45986.88887476852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45986.88887476852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45986.88887476852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45986.88887476852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45986.88887476852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45986.88887476852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45986.88887476852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45986.88887476852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45986.88887476852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45986.88887476852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45986.88887476852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45986.88887476852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45986.88887476852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45986.88887476852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45986.88887476852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45986.88887476852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45986.88887476852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45986.88887476852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45986.88887476852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45986.88887476852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45986.88887476852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45986.88887476852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45986.88887476852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45986.88887476852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45986.88887476852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45986.88887476852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45986.88887476852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45986.88887476852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45986.88887476852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45986.88887476852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45986.88887476852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45986.88887476852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45986.88887476852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45986.88887476852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45986.88887476852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45986.88887476852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45986.88887476852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45986.88887476852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45986.88887476852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45986.88887476852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45986.88887476852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45986.88887476852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45986.88887476852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45986.88887476852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45986.88887476852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45986.88887476852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45986.88887476852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45986.88887476852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45986.88887476852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45986.88887476852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45986.88887476852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45986.88887476852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45986.88887476852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45986.88887476852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45986.88887476852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45986.88887476852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45986.88887476852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45986.88887476852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45986.88887476852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45986.88887476852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45986.88887476852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45986.88887476852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45986.88887476852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45986.88887476852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45986.88887476852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45986.88887476852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45986.88887476852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45986.88887476852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45986.88887476852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45986.88887476852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45986.88887476852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45986.88887476852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45986.88887476852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45986.88887476852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45986.88887476852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45986.88887476852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45986.88887476852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45986.88887476852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45986.88887476852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45986.88887476852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45986.88887476852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45986.88887476852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45986.88887476852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45986.88887476852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45986.88887476852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45986.88887476852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45986.88887476852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45986.88887476852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45986.88887476852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45986.88887476852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45986.88887476852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45986.88887476852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45986.88887476852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45986.88887476852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45986.88887476852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45986.88887476852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45986.88887476852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45986.88887476852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45986.88887476852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45986.88887476852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45986.88887476852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45986.88887476852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45986.88887476852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45986.88887476852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45986.88887476852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45986.88887476852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45986.88887476852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45986.88887476852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45986.88887476852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45986.88887476852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45986.88887476852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45986.88887476852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45986.88887476852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45986.88887476852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45986.88887476852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45986.88887476852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45986.88887476852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45986.88887476852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45986.88887476852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45986.88887476852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45986.88887476852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45986.88887476852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45986.88887476852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45986.88887476852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45986.88887476852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45986.88887476852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45986.88887476852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45986.88887476852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45986.88887476852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45986.88887476852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45986.88887476852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45986.88887476852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45986.88887476852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45986.88887476852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45986.88887476852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45986.88887476852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45986.88887476852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45986.88887476852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45986.88887476852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45986.88887476852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45986.88887476852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45986.88887476852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45986.88887476852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45986.88887476852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45986.88887476852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45986.88887476852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45986.88887476852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45986.88887476852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45986.88887476852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45986.88887476852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45986.88887476852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45986.88887476852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45986.88887476852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45986.88887476852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45986.88887476852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45986.88887476852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45986.88887476852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45986.88887476852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45986.88887476852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45986.88887476852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45986.88887476852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45986.88887476852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45986.88887476852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45986.88887476852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45986.88887476852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45986.88887476852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45986.88887476852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45986.88887476852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45986.88887476852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45986.88887476852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45986.88887476852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45986.88887476852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45986.88887476852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45986.88887476852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45986.88887476852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45986.88887476852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45986.88887476852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45986.88887476852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45986.88887476852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45986.88887476852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45986.88887476852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45986.88887476852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45986.88887476852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45986.88887476852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45986.88887476852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45986.88887476852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45986.88887476852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45986.88887476852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45986.88887476852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45986.88887476852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45986.88887476852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45986.88887476852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45986.88887476852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45986.88887476852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45986.88887476852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45986.88887476852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45986.88887476852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45986.88887476852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45986.88887476852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45986.88887476852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45986.88887476852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45986.88887476852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45986.88887476852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45986.88887476852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45986.88887476852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45986.88887476852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45986.88887476852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45986.88887476852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45986.88887476852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45986.88887476852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45986.88887476852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45986.88887476852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45986.88887476852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45986.88887476852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45986.88887476852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45986.88887476852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45986.88887476852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45986.88887476852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45986.88887476852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45986.88887476852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45986.88887476852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45986.88887476852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45986.88887476852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45986.88887476852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45986.88887476852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45986.88887476852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45986.88887476852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45986.88887476852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45986.88887476852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45986.88887476852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45986.88887476852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45986.88887476852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45986.88887476852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45986.88887476852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45986.88887476852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45986.88887476852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45986.88887476852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45986.88887476852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45986.88887476852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45986.88887476852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45986.88887476852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45986.88887476852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45986.88887476852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45986.88887476852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45986.88887476852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45986.88887476852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45986.88887476852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45986.88887476852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45986.88887476852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45986.88887476852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45986.88887476852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45986.88887476852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45986.88887476852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45986.88887476852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45986.88887476852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45986.88887476852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45986.88887476852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45986.88887476852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45986.88887476852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45986.88887476852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45986.88887476852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45986.88887476852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45986.88887476852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45986.88887476852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45986.88887476852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45986.88887476852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45986.88887476852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45986.88887476852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45986.88887476852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45986.88887476852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45986.88887476852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45986.88887476852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45986.88887476852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45986.88887476852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45986.88887476852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45986.88887476852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45986.88887476852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45986.88887476852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45986.88887476852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45986.88887476852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45986.88887476852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45986.88887476852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45986.88887476852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45986.88887476852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45986.88887476852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45986.88887476852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45986.88887476852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45986.88887476852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45986.88887476852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45986.88887476852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45986.88887476852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45986.88887476852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45986.88887476852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45986.88887476852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45986.88887476852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45986.88887476852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45986.88887476852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45986.88887476852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45986.88887476852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45986.88887476852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45986.88887476852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45986.88887476852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45986.88887476852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45986.88887476852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45986.88887476852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45986.88887476852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45986.88887476852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45986.88887476852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45986.88887476852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45986.88887476852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45986.88887476852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45986.88887476852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45986.88887476852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45986.88887476852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45986.88887476852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45986.88887476852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45986.88887476852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45986.88887476852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45986.88887476852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45986.88887476852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45986.88887476852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45986.88887476852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45986.88887476852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45986.88887476852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45986.88887476852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45986.88887476852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45986.88887476852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45986.88887476852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45986.88887476852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45986.88887476852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45986.88887476852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45986.88887476852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45986.88887476852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45986.88887476852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45986.88887476852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45986.88887476852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45986.88887476852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45986.88887476852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45986.88887476852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45986.88887476852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45986.88887476852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45986.88887476852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45986.88887476852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45986.88887476852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45986.88887476852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45986.88887476852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45986.88887476852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45986.88887476852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45986.88887476852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45986.88887476852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45986.88887476852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45986.88887476852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45986.88887476852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45986.88887476852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45986.88887476852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45986.88887476852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45986.88887476852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45986.88887476852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45986.88887476852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45986.88887476852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45986.88887476852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45986.88887476852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45986.88887476852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45986.88887476852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45986.88887476852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45986.88887476852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45986.88887476852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45986.88887476852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45986.88887476852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45986.88887476852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45986.88887476852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45986.88887476852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45986.88887476852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45986.88887476852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45986.88887476852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45986.88887476852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45986.88887476852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45986.88887476852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45986.88887476852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45986.88887476852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45986.88887476852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45986.88887476852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45986.88887476852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45986.88887476852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45986.88887476852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45986.88887476852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45986.88887476852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45986.88887476852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45986.88887476852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45986.88887476852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45986.88887476852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45986.88887476852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45986.88887476852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45986.88887476852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45986.88887476852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45986.88887476852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45986.88887476852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45986.88887476852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45986.88887476852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45986.88887476852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45986.88887476852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45986.88887476852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45986.88887476852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45986.88887476852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45986.88887476852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45986.88887476852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45986.88887476852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45986.88887476852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45986.88887476852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45986.88887476852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45986.88887476852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45986.88887476852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45986.88887476852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45986.88887476852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45986.88887476852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45986.88887476852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45986.88887476852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45986.88887476852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45986.88887476852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45986.88887476852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45986.88887476852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45986.88887476852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45986.88887476852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45986.88887476852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45986.88887476852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45986.88887476852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45986.88887476852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45986.88887476852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45986.88887476852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45986.88887476852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45986.88887476852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45986.88887476852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45986.88887476852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45986.88887476852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45986.88887476852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45986.88887476852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45986.88887476852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45986.88887476852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45986.88887476852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283.40815717592341</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45986.88887476852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45986.88887476852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45986.88887476852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45986.88887476852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45986.88887476852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45986.88887476852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45986.88887476852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45986.88887476852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45986.88887476852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45986.88887476852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45986.88887476852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45986.88887476852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45986.88887476852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45986.88887476852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45986.88887476852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45986.88887476852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45986.88887476852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45986.88887476852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45986.88887476852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45986.88887476852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45986.88887476852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45986.88887476852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45986.88887476852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45986.88887476852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45986.88887476852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45986.88887476852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45986.88887476852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45986.88887476852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45986.88887476852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45986.88887476852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45986.88887476852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45986.88887476852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45986.88887476852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45986.88887476852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45986.88887476852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45986.88887476852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45986.88887476852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45986.88887476852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45986.88887476852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45986.88887476852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45986.88887476852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45986.88887476852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45986.88887476852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45986.88887476852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45986.88887476852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45986.88887476852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45986.88887476852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45986.88887476852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45986.88887476852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45986.88887476852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45986.88887476852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45986.88887476852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45986.88887476852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45986.88887476852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45986.88887476852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45986.88887476852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45986.88887476852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45986.88887476852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45986.88887476852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45986.88887476852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45986.88887476852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45986.88887476852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45986.88887476852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45986.88887476852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45986.88887476852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45986.88887476852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45986.88887476852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45986.88887476852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45986.88887476852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45986.88887476852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45986.88887476852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45986.88887476852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45986.88887476852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45986.88887476852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45986.88887476852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45986.88887476852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45986.88887476852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45986.88887476852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45986.88887476852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45986.88887476852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45986.88887476852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45986.88887476852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45986.88887476852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45986.88887476852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45986.88887476852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45986.88887476852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45986.88887476852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45986.88887476852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45986.88887476852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45986.88887476852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45986.88887476852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45986.88887476852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45986.88887476852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45986.88887476852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45986.88887476852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45986.88887476852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45986.88887476852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45986.88887476852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45986.88887476852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45986.88887476852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45986.88887476852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45986.88887476852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45986.88887476852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45986.88887476852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45986.88887476852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45986.88887476852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45986.88887476852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45986.88887476852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45986.88887476852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45986.88887476852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45986.88887476852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45986.88887476852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45986.88887476852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45986.88887476852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45986.88887476852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45986.88887476852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45986.88887476852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45986.88887476852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45986.88887476852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45986.88887476852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45986.88887476852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45986.88887476852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45986.88887476852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45986.88887476852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45986.88887476852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45986.88887476852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45986.88887476852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45986.88887476852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45986.88887476852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45986.88887476852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45986.88887476852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45986.88887476852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45986.88887476852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45986.88887476852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45986.88887476852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45986.88887476852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45986.88887476852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45986.88887476852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45986.88887476852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45986.88887476852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45986.88887476852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45986.88887476852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45986.88887476852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45986.88887476852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45986.88887476852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45986.88887476852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45986.88887476852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45986.88887476852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45986.88887476852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45986.88887476852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45986.88887476852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45986.88887476852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45986.88887476852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45986.88887476852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45986.88887476852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45986.88887476852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45986.88887476852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45986.88887476852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45986.88887476852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45986.88887476852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45986.88887476852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45986.88887476852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45986.88887476852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45986.88887476852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45986.88887476852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45986.88887476852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45986.88887476852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45986.88887476852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45986.88887476852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45986.88887476852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45986.88887476852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45986.88887476852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45986.88887476852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45986.88887476852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45986.88887476852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45986.88887476852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45986.88887476852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45986.88887476852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45986.88887476852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45986.88887476852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45986.88887476852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45986.88887476852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45986.88887476852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45986.88887476852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45986.88887476852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45986.88887476852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45986.88887476852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45986.88887476852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45986.88887476852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45986.88887476852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45986.88887476852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45986.88887476852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45986.88887476852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45986.88887476852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45986.88887476852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45986.88887476852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45986.88887476852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45986.88887476852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45986.88887476852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45986.88887476852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45986.88887476852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45986.88887476852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45986.88887476852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45986.88887476852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45986.88887476852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45986.88887476852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45986.88887476852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45986.88887476852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45986.88887476852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45986.88887476852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45986.88887476852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45986.88887476852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45986.88887476852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45986.88887476852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45986.88887476852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45986.88887476852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45986.88887476852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45986.88887476852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45986.88887476852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45986.88887476852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45986.88887476852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45986.88887476852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45986.88887476852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45986.88887476852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45986.88887476852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45986.88887476852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45986.88887476852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45986.88887476852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45986.88887476852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45986.88887476852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45986.88887476852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45986.88887476852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45986.88887476852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45986.88887476852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45986.88887476852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45986.88887476852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45986.88887476852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45986.88887476852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45986.88887476852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45986.88887476852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45986.88887476852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45986.88887476852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45986.88887476852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45986.88887476852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45986.88887476852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45986.88887476852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45986.88887476852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45986.88887476852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45986.88887476852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45986.88887476852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45986.88887476852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45986.88887476852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45986.88887476852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45986.88887476852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45986.88887476852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45986.88887476852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45986.88887476852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45986.88887476852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45986.88887476852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45986.88887476852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45986.88887476852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45986.88887476852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45986.88887476852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45986.88887476852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45986.88887476852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45986.88887476852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45986.88887476852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45986.88887476852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45986.88887476852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45986.88887476852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45986.88887476852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45986.88887476852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45986.88887476852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45986.88887476852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45986.88887476852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45986.88887476852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45986.88887476852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45986.88887476852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45986.88887476852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45986.88887476852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45986.88887476852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45986.88887476852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45986.88887476852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45986.88887476852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45986.88887476852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45986.88887476852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45986.88887476852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45986.88887476852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45986.88887476852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45986.88887476852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45986.88887476852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45986.88887476852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45986.88887476852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45986.88887476852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45986.88887476852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45986.88887476852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45986.88887476852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45986.88887476852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45986.88887476852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45986.88887476852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45986.88887476852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45986.88887476852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45986.88887476852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45986.88887476852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45986.88887476852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45986.88887476852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45986.88887476852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45986.88887476852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45986.88887476852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45986.88887476852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45986.88887476852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45986.88887476852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45986.88887476852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45986.88887476852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45986.88887476852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45986.88887476852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45986.88887476852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45986.88887476852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45986.88887476852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45986.88887476852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45986.88887476852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45986.88887476852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45986.88887476852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45986.88887476852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45986.88887476852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45986.88887476852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45986.88887476852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45986.88887476852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45986.88887476852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45986.88887476852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45986.88887476852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45986.88887476852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45986.88887476852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45986.88887476852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45986.88887476852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45986.88887476852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45986.88887476852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45986.88887476852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45986.88887476852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45986.88887476852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45986.88887476852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45986.88887476852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45986.88887476852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45986.88887476852</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95.056814583331288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60.699997453702963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38.227763657407195</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5.5155761574060307</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2.6675694447476417E-2</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c r="E7" s="109"/>
      <c r="F7" s="109"/>
      <c r="G7" s="111">
        <f ca="1">IFERROR(NOW()-F7,"")</f>
        <v>45986.88887476852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45986.88887476852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45986.88887476852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45986.88887476852</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45986.88887476852</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45986.88887476852</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45986.88887476852</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45986.88887476852</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45986.88887476852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45986.88887476852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45986.88887476852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45986.88887476852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45986.88887476852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45986.88887476852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45986.88887476852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45986.88887476852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45986.88887476852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45986.88887476852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45986.88887476852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45986.88887476852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45986.88887476852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45986.88887476852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45986.88887476852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45986.88887476852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45986.88887476852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45986.88887476852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45986.88887476852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45986.88887476852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45986.88887476852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45986.88887476852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45986.88887476852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45986.88887476852</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39119</v>
      </c>
      <c r="B2" s="137"/>
      <c r="C2" s="138">
        <v>1</v>
      </c>
      <c r="D2" s="137" t="s">
        <v>36654</v>
      </c>
      <c r="E2" s="109" t="s">
        <v>39021</v>
      </c>
      <c r="F2" s="139">
        <v>45986.869317129633</v>
      </c>
      <c r="G2" s="75"/>
      <c r="H2" s="139">
        <v>45986.863344907404</v>
      </c>
      <c r="I2" s="137"/>
      <c r="J2" s="152" t="str">
        <f>IFERROR(VLOOKUP(D2,DB!A:G,7,0),"")</f>
        <v xml:space="preserve">Weak </v>
      </c>
      <c r="K2" s="140" t="s">
        <v>39120</v>
      </c>
      <c r="L2" s="153" t="str">
        <f>IFERROR(VLOOKUP(D2,DB!A:I,9,0),"")</f>
        <v>Latis</v>
      </c>
    </row>
    <row r="3" spans="1:16382" ht="31.5" customHeight="1">
      <c r="A3"/>
      <c r="B3"/>
      <c r="C3" s="138"/>
      <c r="D3" s="137"/>
      <c r="E3" s="109"/>
      <c r="F3"/>
      <c r="G3"/>
      <c r="H3"/>
      <c r="I3"/>
      <c r="J3" s="152" t="str">
        <f>IFERROR(VLOOKUP(D3,DB!A:G,7,0),"")</f>
        <v/>
      </c>
      <c r="K3" s="140"/>
      <c r="L3" s="153" t="str">
        <f>IFERROR(VLOOKUP(D3,DB!A:I,9,0),"")</f>
        <v/>
      </c>
    </row>
    <row r="4" spans="1:16382" ht="31.5" customHeight="1">
      <c r="A4" s="136"/>
      <c r="B4" s="137" t="str">
        <f>IFERROR(VLOOKUP(D4,DB!A:K,11,0),"")</f>
        <v/>
      </c>
      <c r="C4" s="138"/>
      <c r="D4" s="137"/>
      <c r="E4" s="109"/>
      <c r="F4" s="139"/>
      <c r="G4" s="75">
        <f ca="1">IFERROR(NOW()-F4,"-")</f>
        <v>45986.88887476852</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45986.88887476852</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5"/>
      <c r="E6" s="109"/>
      <c r="F6" s="139"/>
      <c r="G6" s="75">
        <f ca="1">IFERROR(NOW()-F6,"-")</f>
        <v>45986.88887476852</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45986.88887476852</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45986.88887476852</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45986.88887476852</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45986.88887476852</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45986.88887476852</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45986.88887476852</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45986.88887476852</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45986.88887476852</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45986.88887476852</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45986.88887476852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45986.88887476852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45986.88887476852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45986.88887476852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45986.88887476852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45986.88887476852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45986.88887476852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45986.88887476852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45986.88887476852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45986.88887476852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45986.88887476852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45986.88887476852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45986.88887476852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45986.88887476852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45986.88887476852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45986.88887476852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45986.88887476852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45986.88887476852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45986.88887476852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45986.88887476852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45986.88887476852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45986.88887476852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45986.88887476852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45986.88887476852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45986.88887476852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2025-11-25T18:23:12Z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