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81" documentId="120_S{2AC9BD13-BADA-5192-A53E-5A8FF88502F6}" xr6:coauthVersionLast="47" xr6:coauthVersionMax="47" xr10:uidLastSave="{9FFA5EFA-85BD-47A5-9DBC-F2D878DDE61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<sst xmlns="http://schemas.openxmlformats.org/spreadsheetml/2006/main" count="180267" uniqueCount="39118">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</sst>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316.8170321759244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45979.765458101851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45979.765458101851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45979.765458101851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45979.765458101851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45979.765458101851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45979.765458101851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45979.765458101851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45979.765458101851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45979.765458101851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45979.765458101851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45979.765458101851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45979.765458101851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45979.765458101851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45979.765458101851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45979.765458101851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45979.765458101851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45979.765458101851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45979.765458101851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45979.765458101851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45979.765458101851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45979.765458101851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45979.765458101851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45979.765458101851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45979.765458101851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45979.765458101851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45979.765458101851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45979.765458101851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45979.765458101851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45979.765458101851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45979.765458101851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45979.765458101851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45979.765458101851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45979.765458101851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45979.765458101851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45979.765458101851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45979.765458101851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45979.765458101851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45979.765458101851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45979.765458101851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45979.765458101851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45979.765458101851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45979.765458101851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45979.765458101851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45979.765458101851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45979.765458101851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45979.765458101851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45979.765458101851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45979.765458101851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45979.765458101851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45979.765458101851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45979.765458101851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45979.765458101851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45979.765458101851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45979.765458101851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45979.765458101851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45979.765458101851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45979.765458101851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45979.765458101851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45979.765458101851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45979.765458101851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45979.765458101851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45979.765458101851</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154.76562013888906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45979.765458101851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45979.765458101851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45979.765458101851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45979.765458101851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45979.765458101851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45979.765458101851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45979.765458101851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45979.765458101851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45979.765458101851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45979.765458101851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45979.765458101851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45979.765458101851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45979.765458101851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45979.765458101851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45979.765458101851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45979.765458101851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45979.765458101851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45979.765458101851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45979.765458101851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45979.765458101851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45979.765458101851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45979.765458101851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45979.765458101851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45979.765458101851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45979.765458101851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45979.765458101851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45979.765458101851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45979.765458101851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45979.765458101851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45979.765458101851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45979.765458101851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45979.765458101851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45979.765458101851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45979.765458101851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45979.765458101851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45979.765458101851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45979.765458101851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45979.765458101851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45979.765458101851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45979.765458101851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45979.765458101851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45979.765458101851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45979.765458101851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45979.765458101851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45979.765458101851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45979.765458101851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45979.765458101851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45979.765458101851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45979.765458101851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45979.765458101851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45979.765458101851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45979.765458101851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45979.765458101851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45979.765458101851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45979.765458101851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45979.765458101851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45979.765458101851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45979.765458101851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45979.765458101851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45979.765458101851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45979.765458101851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45979.765458101851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45979.765458101851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45979.765458101851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45979.765458101851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45979.765458101851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45979.765458101851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45979.765458101851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45979.765458101851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45979.765458101851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45979.765458101851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45979.765458101851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45979.765458101851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45979.765458101851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45979.765458101851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45979.765458101851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45979.765458101851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45979.765458101851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45979.765458101851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45979.765458101851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45979.765458101851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45979.765458101851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45979.765458101851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45979.765458101851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45979.765458101851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45979.765458101851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45979.765458101851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45979.765458101851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45979.765458101851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45979.765458101851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45979.765458101851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45979.765458101851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45979.765458101851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45979.765458101851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45979.765458101851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45979.765458101851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45979.765458101851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45979.765458101851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45979.765458101851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45979.765458101851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45979.765458101851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45979.765458101851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45979.765458101851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45979.765458101851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45979.765458101851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45979.765458101851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45979.765458101851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45979.765458101851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45979.765458101851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45979.765458101851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45979.765458101851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45979.765458101851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45979.765458101851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45979.765458101851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45979.765458101851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45979.765458101851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45979.765458101851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45979.765458101851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45979.765458101851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45979.765458101851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45979.765458101851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45979.765458101851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45979.765458101851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45979.765458101851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45979.765458101851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45979.765458101851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45979.765458101851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45979.765458101851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45979.765458101851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45979.765458101851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45979.765458101851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45979.765458101851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45979.765458101851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45979.765458101851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45979.765458101851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45979.765458101851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45979.765458101851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45979.765458101851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45979.765458101851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45979.765458101851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45979.765458101851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45979.765458101851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45979.765458101851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45979.765458101851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45979.765458101851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45979.765458101851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45979.765458101851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45979.765458101851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45979.765458101851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45979.765458101851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45979.765458101851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45979.765458101851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45979.765458101851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45979.765458101851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45979.765458101851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45979.765458101851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45979.765458101851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45979.765458101851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45979.765458101851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45979.765458101851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45979.765458101851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45979.765458101851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45979.765458101851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45979.765458101851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45979.765458101851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45979.765458101851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45979.765458101851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45979.765458101851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45979.765458101851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45979.765458101851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45979.765458101851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45979.765458101851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45979.765458101851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45979.765458101851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45979.765458101851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45979.765458101851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45979.765458101851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45979.765458101851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45979.765458101851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45979.765458101851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45979.765458101851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45979.765458101851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45979.765458101851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45979.765458101851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45979.765458101851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45979.765458101851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45979.765458101851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45979.765458101851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45979.765458101851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45979.765458101851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45979.765458101851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45979.765458101851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45979.765458101851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45979.765458101851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45979.765458101851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45979.765458101851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45979.765458101851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45979.765458101851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45979.765458101851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45979.765458101851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45979.765458101851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45979.765458101851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45979.765458101851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45979.765458101851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45979.765458101851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45979.765458101851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45979.765458101851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45979.765458101851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45979.765458101851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45979.765458101851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45979.765458101851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45979.765458101851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45979.765458101851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45979.765458101851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45979.765458101851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45979.765458101851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45979.765458101851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45979.765458101851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45979.765458101851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45979.765458101851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45979.765458101851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45979.765458101851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45979.765458101851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45979.765458101851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45979.765458101851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45979.765458101851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45979.765458101851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45979.765458101851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45979.765458101851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45979.765458101851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45979.765458101851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45979.765458101851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45979.765458101851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45979.765458101851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45979.765458101851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45979.765458101851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45979.765458101851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45979.765458101851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45979.765458101851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45979.765458101851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45979.765458101851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45979.765458101851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45979.765458101851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45979.765458101851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45979.765458101851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45979.765458101851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45979.765458101851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45979.765458101851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45979.765458101851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45979.765458101851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45979.765458101851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45979.765458101851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45979.765458101851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45979.765458101851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45979.765458101851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45979.765458101851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45979.765458101851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45979.765458101851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45979.765458101851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45979.765458101851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45979.765458101851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45979.765458101851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45979.765458101851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45979.765458101851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45979.765458101851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45979.765458101851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45979.765458101851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45979.765458101851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45979.765458101851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45979.765458101851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45979.765458101851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45979.765458101851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45979.765458101851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45979.765458101851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45979.765458101851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45979.765458101851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45979.765458101851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45979.765458101851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45979.765458101851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45979.765458101851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45979.765458101851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45979.765458101851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45979.765458101851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45979.765458101851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45979.765458101851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45979.765458101851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45979.765458101851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45979.765458101851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45979.765458101851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45979.765458101851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45979.765458101851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45979.765458101851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45979.765458101851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45979.765458101851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45979.765458101851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45979.765458101851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45979.765458101851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45979.765458101851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45979.765458101851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45979.765458101851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45979.765458101851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45979.765458101851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45979.765458101851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45979.765458101851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45979.765458101851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45979.765458101851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45979.765458101851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45979.765458101851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45979.765458101851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45979.765458101851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45979.765458101851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45979.765458101851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45979.765458101851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45979.765458101851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45979.765458101851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45979.765458101851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45979.765458101851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45979.765458101851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45979.765458101851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45979.765458101851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45979.765458101851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45979.765458101851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45979.765458101851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45979.765458101851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45979.765458101851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45979.765458101851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45979.765458101851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45979.765458101851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45979.765458101851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45979.765458101851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45979.765458101851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45979.765458101851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45979.765458101851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45979.765458101851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45979.765458101851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45979.765458101851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45979.765458101851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45979.765458101851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45979.765458101851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45979.765458101851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45979.765458101851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45979.765458101851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45979.765458101851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45979.765458101851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45979.765458101851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45979.765458101851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45979.765458101851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45979.765458101851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45979.765458101851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45979.765458101851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45979.765458101851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45979.765458101851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45979.765458101851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45979.765458101851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45979.765458101851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45979.765458101851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45979.765458101851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45979.765458101851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45979.765458101851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45979.765458101851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45979.765458101851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45979.765458101851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45979.765458101851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45979.765458101851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45979.765458101851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45979.765458101851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45979.765458101851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45979.765458101851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45979.765458101851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45979.765458101851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45979.765458101851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45979.765458101851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45979.765458101851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45979.765458101851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45979.765458101851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45979.765458101851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45979.765458101851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45979.765458101851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45979.765458101851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45979.765458101851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45979.765458101851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45979.765458101851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45979.765458101851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45979.765458101851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45979.765458101851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45979.765458101851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45979.765458101851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45979.765458101851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45979.765458101851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45979.765458101851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45979.765458101851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45979.765458101851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45979.765458101851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45979.765458101851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45979.765458101851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45979.765458101851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45979.765458101851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45979.765458101851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45979.765458101851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45979.765458101851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45979.765458101851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45979.765458101851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45979.765458101851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45979.765458101851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45979.765458101851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45979.765458101851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45979.765458101851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45979.765458101851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45979.765458101851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45979.765458101851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45979.765458101851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45979.765458101851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45979.765458101851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45979.765458101851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45979.765458101851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45979.765458101851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45979.765458101851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45979.765458101851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45979.765458101851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45979.765458101851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45979.765458101851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45979.765458101851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45979.765458101851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45979.765458101851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45979.765458101851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45979.765458101851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45979.765458101851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45979.765458101851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45979.765458101851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45979.765458101851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45979.765458101851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45979.765458101851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45979.765458101851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45979.765458101851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45979.765458101851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45979.765458101851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45979.765458101851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45979.765458101851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45979.765458101851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45979.765458101851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45979.765458101851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45979.765458101851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45979.765458101851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45979.765458101851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45979.765458101851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45979.765458101851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45979.765458101851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45979.765458101851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45979.765458101851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45979.765458101851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45979.765458101851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45979.765458101851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45979.765458101851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45979.765458101851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45979.765458101851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45979.765458101851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45979.765458101851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45979.765458101851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45979.765458101851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45979.765458101851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45979.765458101851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45979.765458101851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45979.765458101851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45979.765458101851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45979.765458101851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45979.765458101851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45979.765458101851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45979.765458101851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45979.765458101851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45979.765458101851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45979.765458101851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45979.765458101851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45979.765458101851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45979.765458101851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45979.765458101851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45979.765458101851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45979.765458101851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45979.765458101851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45979.765458101851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45979.765458101851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45979.765458101851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45979.765458101851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45979.765458101851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45979.765458101851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45979.765458101851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45979.765458101851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45979.765458101851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45979.765458101851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45979.765458101851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45979.765458101851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45979.765458101851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45979.765458101851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45979.765458101851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45979.765458101851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45979.765458101851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45979.765458101851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45979.765458101851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45979.765458101851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45979.765458101851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45979.765458101851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45979.765458101851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45979.765458101851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45979.765458101851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45979.765458101851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45979.765458101851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45979.765458101851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45979.765458101851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45979.765458101851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45979.765458101851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45979.765458101851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45979.765458101851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45979.765458101851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45979.765458101851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45979.765458101851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45979.765458101851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45979.765458101851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45979.765458101851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45979.765458101851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45979.765458101851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45979.765458101851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45979.765458101851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45979.765458101851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45979.765458101851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45979.765458101851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45979.765458101851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45979.765458101851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45979.765458101851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45979.765458101851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45979.765458101851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45979.765458101851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45979.765458101851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45979.765458101851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45979.765458101851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45979.765458101851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45979.765458101851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45979.765458101851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45979.765458101851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45979.765458101851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45979.765458101851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45979.765458101851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45979.765458101851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45979.765458101851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45979.765458101851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45979.765458101851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45979.765458101851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45979.765458101851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45979.765458101851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45979.765458101851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45979.765458101851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45979.765458101851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45979.765458101851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45979.765458101851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45979.765458101851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45979.765458101851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45979.765458101851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45979.765458101851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45979.765458101851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45979.765458101851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45979.765458101851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45979.765458101851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45979.765458101851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45979.765458101851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45979.765458101851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45979.765458101851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45979.765458101851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45979.765458101851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45979.765458101851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45979.765458101851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45979.765458101851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45979.765458101851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45979.765458101851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45979.765458101851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45979.765458101851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45979.765458101851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45979.765458101851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45979.765458101851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45979.765458101851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45979.765458101851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45979.765458101851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45979.765458101851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45979.765458101851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45979.765458101851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45979.765458101851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45979.765458101851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45979.765458101851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45979.765458101851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45979.765458101851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45979.765458101851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45979.765458101851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45979.765458101851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45979.765458101851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45979.765458101851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45979.765458101851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45979.765458101851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45979.765458101851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45979.765458101851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45979.765458101851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45979.765458101851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45979.765458101851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45979.765458101851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45979.765458101851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45979.765458101851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45979.765458101851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45979.765458101851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45979.765458101851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45979.765458101851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45979.765458101851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45979.765458101851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45979.765458101851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45979.765458101851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45979.765458101851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45979.765458101851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45979.765458101851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45979.765458101851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45979.765458101851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45979.765458101851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45979.765458101851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45979.765458101851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45979.765458101851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45979.765458101851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45979.765458101851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45979.765458101851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45979.765458101851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45979.765458101851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45979.765458101851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45979.765458101851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45979.765458101851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45979.765458101851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45979.765458101851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45979.765458101851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45979.765458101851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45979.765458101851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45979.765458101851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45979.765458101851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45979.765458101851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45979.765458101851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45979.765458101851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45979.765458101851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45979.765458101851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45979.765458101851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45979.765458101851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45979.765458101851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45979.765458101851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45979.765458101851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45979.765458101851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45979.765458101851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45979.765458101851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45979.765458101851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45979.765458101851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45979.765458101851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45979.765458101851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45979.765458101851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45979.765458101851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45979.765458101851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45979.765458101851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45979.765458101851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45979.765458101851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45979.765458101851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45979.765458101851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45979.765458101851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45979.765458101851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45979.765458101851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45979.765458101851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45979.765458101851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45979.765458101851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45979.765458101851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45979.765458101851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45979.765458101851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45979.765458101851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45979.765458101851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45979.765458101851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45979.765458101851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45979.765458101851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45979.765458101851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45979.765458101851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45979.765458101851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45979.765458101851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45979.765458101851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45979.765458101851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45979.765458101851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45979.765458101851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45979.765458101851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45979.765458101851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45979.765458101851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45979.765458101851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45979.765458101851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45979.765458101851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45979.765458101851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45979.765458101851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45979.765458101851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45979.765458101851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45979.765458101851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45979.765458101851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45979.765458101851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45979.765458101851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45979.765458101851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45979.765458101851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45979.765458101851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45979.765458101851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45979.765458101851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45979.765458101851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45979.765458101851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45979.765458101851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45979.765458101851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45979.765458101851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45979.765458101851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45979.765458101851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45979.765458101851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45979.765458101851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45979.765458101851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45979.765458101851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45979.765458101851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45979.765458101851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45979.765458101851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45979.765458101851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45979.765458101851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45979.765458101851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45979.765458101851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45979.765458101851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45979.765458101851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45979.765458101851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45979.765458101851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45979.765458101851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45979.765458101851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45979.765458101851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45979.765458101851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45979.765458101851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45979.765458101851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45979.765458101851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45979.765458101851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45979.765458101851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45979.765458101851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45979.765458101851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45979.765458101851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45979.765458101851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45979.765458101851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45979.765458101851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45979.765458101851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45979.765458101851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45979.765458101851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45979.765458101851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45979.765458101851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45979.765458101851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45979.765458101851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45979.765458101851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45979.765458101851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45979.765458101851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45979.765458101851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45979.765458101851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45979.765458101851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45979.765458101851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45979.765458101851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45979.765458101851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45979.765458101851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45979.765458101851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45979.765458101851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45979.765458101851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45979.765458101851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45979.765458101851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45979.765458101851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45979.765458101851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45979.765458101851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45979.765458101851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45979.765458101851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45979.765458101851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45979.765458101851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45979.765458101851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45979.765458101851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45979.765458101851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45979.765458101851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45979.765458101851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45979.765458101851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45979.765458101851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45979.765458101851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45979.765458101851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45979.765458101851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45979.765458101851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45979.765458101851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45979.765458101851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45979.765458101851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45979.765458101851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45979.765458101851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45979.765458101851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45979.765458101851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45979.765458101851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45979.765458101851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45979.765458101851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45979.765458101851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45979.765458101851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45979.765458101851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45979.765458101851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45979.765458101851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45979.765458101851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45979.765458101851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45979.765458101851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45979.765458101851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45979.765458101851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45979.765458101851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45979.765458101851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45979.765458101851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45979.765458101851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45979.765458101851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45979.765458101851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45979.765458101851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45979.765458101851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45979.765458101851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45979.765458101851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45979.765458101851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45979.765458101851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45979.765458101851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45979.765458101851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45979.765458101851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45979.765458101851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45979.765458101851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45979.765458101851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45979.765458101851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45979.765458101851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45979.765458101851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45979.765458101851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45979.765458101851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45979.765458101851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45979.765458101851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45979.765458101851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45979.765458101851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45979.765458101851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45979.765458101851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45979.765458101851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45979.765458101851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45979.765458101851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45979.765458101851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45979.765458101851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45979.765458101851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45979.765458101851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45979.765458101851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45979.765458101851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45979.765458101851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45979.765458101851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45979.765458101851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45979.765458101851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45979.765458101851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45979.765458101851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45979.765458101851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45979.765458101851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45979.765458101851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45979.765458101851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45979.765458101851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45979.765458101851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45979.765458101851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45979.765458101851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45979.765458101851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45979.765458101851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45979.765458101851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45979.765458101851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45979.765458101851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45979.765458101851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45979.765458101851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45979.765458101851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45979.765458101851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45979.765458101851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45979.765458101851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45979.765458101851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45979.765458101851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45979.765458101851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45979.765458101851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45979.765458101851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45979.765458101851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45979.765458101851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45979.765458101851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45979.765458101851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45979.765458101851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45979.765458101851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45979.765458101851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45979.765458101851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45979.765458101851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45979.765458101851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45979.765458101851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45979.765458101851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45979.765458101851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45979.765458101851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45979.765458101851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45979.765458101851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45979.765458101851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45979.765458101851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45979.765458101851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45979.765458101851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45979.765458101851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45979.765458101851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45979.765458101851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45979.765458101851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45979.765458101851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45979.765458101851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45979.765458101851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45979.765458101851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45979.765458101851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45979.765458101851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45979.765458101851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45979.765458101851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45979.765458101851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45979.765458101851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45979.765458101851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45979.765458101851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45979.765458101851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45979.765458101851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45979.765458101851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45979.765458101851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45979.765458101851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45979.765458101851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45979.765458101851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45979.765458101851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45979.765458101851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45979.765458101851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45979.765458101851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45979.765458101851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45979.765458101851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45979.765458101851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45979.765458101851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45979.765458101851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45979.765458101851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45979.765458101851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45979.765458101851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45979.765458101851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45979.765458101851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45979.765458101851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45979.765458101851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45979.765458101851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45979.765458101851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45979.765458101851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45979.765458101851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45979.765458101851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45979.765458101851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45979.765458101851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45979.765458101851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45979.765458101851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45979.765458101851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45979.765458101851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45979.765458101851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45979.765458101851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45979.765458101851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45979.765458101851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45979.765458101851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45979.765458101851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45979.765458101851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45979.765458101851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45979.765458101851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45979.765458101851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45979.765458101851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45979.765458101851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45979.765458101851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45979.765458101851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45979.765458101851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45979.765458101851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45979.765458101851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45979.765458101851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45979.765458101851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45979.765458101851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45979.765458101851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45979.765458101851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45979.765458101851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45979.765458101851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45979.765458101851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45979.765458101851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45979.765458101851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45979.765458101851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45979.765458101851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45979.765458101851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45979.765458101851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45979.765458101851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45979.765458101851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45979.765458101851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45979.765458101851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45979.765458101851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45979.765458101851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45979.765458101851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45979.765458101851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45979.765458101851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45979.765458101851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45979.765458101851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45979.765458101851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45979.765458101851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45979.765458101851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45979.765458101851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45979.765458101851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45979.765458101851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45979.765458101851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45979.765458101851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45979.765458101851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45979.765458101851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45979.765458101851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45979.765458101851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45979.765458101851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45979.765458101851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45979.765458101851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45979.765458101851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45979.765458101851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45979.765458101851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45979.765458101851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45979.765458101851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45979.765458101851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45979.765458101851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45979.765458101851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45979.765458101851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45979.765458101851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45979.765458101851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45979.765458101851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45979.765458101851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45979.765458101851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45979.765458101851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45979.765458101851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45979.765458101851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45979.765458101851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45979.765458101851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45979.765458101851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45979.765458101851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45979.765458101851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45979.765458101851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45979.765458101851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45979.765458101851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45979.765458101851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45979.765458101851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45979.765458101851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45979.765458101851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45979.765458101851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45979.765458101851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45979.765458101851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45979.765458101851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45979.765458101851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45979.765458101851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45979.765458101851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45979.765458101851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45979.765458101851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45979.765458101851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45979.765458101851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45979.765458101851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45979.765458101851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45979.765458101851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45979.765458101851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45979.765458101851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45979.765458101851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45979.765458101851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45979.765458101851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45979.765458101851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45979.765458101851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45979.765458101851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45979.765458101851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45979.765458101851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45979.765458101851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45979.765458101851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45979.765458101851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45979.765458101851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45979.765458101851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45979.765458101851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45979.765458101851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45979.765458101851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45979.765458101851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45979.765458101851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45979.765458101851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45979.765458101851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45979.765458101851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45979.765458101851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45979.765458101851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45979.765458101851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45979.765458101851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45979.765458101851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45979.765458101851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45979.765458101851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45979.765458101851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45979.765458101851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45979.765458101851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45979.765458101851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45979.765458101851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45979.765458101851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45979.765458101851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45979.765458101851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45979.765458101851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45979.765458101851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45979.765458101851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45979.765458101851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45979.765458101851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45979.765458101851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45979.765458101851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45979.765458101851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45979.765458101851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45979.765458101851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45979.765458101851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45979.765458101851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45979.765458101851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45979.765458101851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45979.765458101851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45979.765458101851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45979.765458101851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45979.765458101851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45979.765458101851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45979.765458101851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45979.765458101851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45979.765458101851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45979.765458101851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45979.765458101851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45979.765458101851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45979.765458101851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45979.765458101851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45979.765458101851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45979.765458101851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45979.765458101851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45979.765458101851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45979.765458101851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45979.765458101851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45979.765458101851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45979.765458101851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45979.765458101851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45979.765458101851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45979.765458101851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45979.765458101851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45979.765458101851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45979.765458101851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45979.765458101851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45979.765458101851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45979.765458101851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45979.765458101851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45979.765458101851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45979.765458101851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45979.765458101851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45979.765458101851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45979.765458101851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45979.765458101851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45979.765458101851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45979.765458101851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45979.765458101851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45979.765458101851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45979.765458101851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45979.765458101851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45979.765458101851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45979.765458101851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45979.765458101851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45979.765458101851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45979.765458101851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45979.765458101851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45979.765458101851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45979.765458101851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45979.765458101851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45979.765458101851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45979.765458101851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45979.765458101851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45979.765458101851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45979.765458101851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45979.765458101851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45979.765458101851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45979.765458101851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45979.765458101851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45979.765458101851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45979.765458101851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45979.765458101851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45979.765458101851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45979.765458101851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45979.765458101851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45979.765458101851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45979.765458101851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45979.765458101851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45979.765458101851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45979.765458101851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45979.765458101851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45979.765458101851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45979.765458101851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45979.765458101851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45979.765458101851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45979.765458101851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45979.765458101851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45979.765458101851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45979.765458101851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45979.765458101851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45979.765458101851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276.28474050925433</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45979.765458101851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45979.765458101851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45979.765458101851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45979.765458101851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45979.765458101851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45979.765458101851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45979.765458101851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45979.765458101851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45979.765458101851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45979.765458101851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45979.765458101851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45979.765458101851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45979.765458101851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45979.765458101851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45979.765458101851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45979.765458101851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45979.765458101851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45979.765458101851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45979.765458101851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45979.765458101851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45979.765458101851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45979.765458101851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45979.765458101851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45979.765458101851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45979.765458101851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45979.765458101851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45979.765458101851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45979.765458101851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45979.765458101851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45979.765458101851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45979.765458101851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45979.765458101851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45979.765458101851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45979.765458101851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45979.765458101851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45979.765458101851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45979.765458101851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45979.765458101851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45979.765458101851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45979.765458101851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45979.765458101851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45979.765458101851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45979.765458101851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45979.765458101851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45979.765458101851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45979.765458101851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45979.765458101851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45979.765458101851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45979.765458101851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45979.765458101851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45979.765458101851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45979.765458101851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45979.765458101851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45979.765458101851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45979.765458101851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45979.765458101851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45979.765458101851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45979.765458101851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45979.765458101851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45979.765458101851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45979.765458101851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45979.765458101851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45979.765458101851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45979.765458101851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45979.765458101851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45979.765458101851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45979.765458101851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45979.765458101851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45979.765458101851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45979.765458101851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45979.765458101851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45979.765458101851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45979.765458101851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45979.765458101851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45979.765458101851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45979.765458101851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45979.765458101851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45979.765458101851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45979.765458101851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45979.765458101851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45979.765458101851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45979.765458101851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45979.765458101851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45979.765458101851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45979.765458101851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45979.765458101851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45979.765458101851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45979.765458101851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45979.765458101851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45979.765458101851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45979.765458101851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45979.765458101851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45979.765458101851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45979.765458101851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45979.765458101851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45979.765458101851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45979.765458101851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45979.765458101851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45979.765458101851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45979.765458101851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45979.765458101851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45979.765458101851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45979.765458101851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45979.765458101851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45979.765458101851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45979.765458101851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45979.765458101851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45979.765458101851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45979.765458101851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45979.765458101851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45979.765458101851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45979.765458101851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45979.765458101851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45979.765458101851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45979.765458101851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45979.765458101851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45979.765458101851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45979.765458101851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45979.765458101851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45979.765458101851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45979.765458101851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45979.765458101851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45979.765458101851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45979.765458101851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45979.765458101851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45979.765458101851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45979.765458101851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45979.765458101851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45979.765458101851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45979.765458101851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45979.765458101851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45979.765458101851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45979.765458101851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45979.765458101851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45979.765458101851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45979.765458101851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45979.765458101851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45979.765458101851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45979.765458101851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45979.765458101851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45979.765458101851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45979.765458101851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45979.765458101851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45979.765458101851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45979.765458101851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45979.765458101851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45979.765458101851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45979.765458101851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45979.765458101851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45979.765458101851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45979.765458101851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45979.765458101851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45979.765458101851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45979.765458101851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45979.765458101851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45979.765458101851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45979.765458101851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45979.765458101851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45979.765458101851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45979.765458101851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45979.765458101851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45979.765458101851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45979.765458101851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45979.765458101851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45979.765458101851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45979.765458101851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45979.765458101851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45979.765458101851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45979.765458101851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45979.765458101851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45979.765458101851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45979.765458101851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45979.765458101851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45979.765458101851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45979.765458101851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45979.765458101851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45979.765458101851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45979.765458101851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45979.765458101851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45979.765458101851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45979.765458101851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45979.765458101851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45979.765458101851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45979.765458101851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45979.765458101851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45979.765458101851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45979.765458101851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45979.765458101851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45979.765458101851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45979.765458101851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45979.765458101851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45979.765458101851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45979.765458101851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45979.765458101851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45979.765458101851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45979.765458101851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45979.765458101851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45979.765458101851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45979.765458101851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45979.765458101851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45979.765458101851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45979.765458101851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45979.765458101851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45979.765458101851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45979.765458101851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45979.765458101851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45979.765458101851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45979.765458101851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45979.765458101851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45979.765458101851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45979.765458101851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45979.765458101851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45979.765458101851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45979.765458101851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45979.765458101851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45979.765458101851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45979.765458101851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45979.765458101851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45979.765458101851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45979.765458101851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45979.765458101851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45979.765458101851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45979.765458101851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45979.765458101851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45979.765458101851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45979.765458101851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45979.765458101851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45979.765458101851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45979.765458101851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45979.765458101851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45979.765458101851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45979.765458101851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45979.765458101851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45979.765458101851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45979.765458101851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45979.765458101851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45979.765458101851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45979.765458101851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45979.765458101851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45979.765458101851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45979.765458101851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45979.765458101851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45979.765458101851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45979.765458101851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45979.765458101851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45979.765458101851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45979.765458101851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45979.765458101851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45979.765458101851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45979.765458101851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45979.765458101851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45979.765458101851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45979.765458101851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45979.765458101851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45979.765458101851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45979.765458101851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45979.765458101851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45979.765458101851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45979.765458101851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45979.765458101851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45979.765458101851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45979.765458101851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45979.765458101851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45979.765458101851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45979.765458101851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45979.765458101851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45979.765458101851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45979.765458101851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45979.765458101851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45979.765458101851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45979.765458101851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45979.765458101851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45979.765458101851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45979.765458101851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45979.765458101851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45979.765458101851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45979.765458101851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45979.765458101851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45979.765458101851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45979.765458101851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45979.765458101851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45979.765458101851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45979.765458101851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45979.765458101851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45979.765458101851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45979.765458101851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45979.765458101851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45979.765458101851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45979.765458101851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45979.765458101851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45979.765458101851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45979.765458101851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45979.765458101851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45979.765458101851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45979.765458101851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45979.765458101851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45979.765458101851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45979.765458101851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45979.765458101851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45979.765458101851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45979.765458101851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45979.765458101851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45979.765458101851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45979.765458101851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45979.765458101851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45979.765458101851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45979.765458101851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45979.765458101851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45979.765458101851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45979.765458101851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45979.765458101851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45979.765458101851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45979.765458101851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45979.765458101851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45979.765458101851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45979.765458101851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45979.765458101851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45979.765458101851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45979.765458101851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45979.765458101851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45979.765458101851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45979.765458101851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45979.765458101851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45979.765458101851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45979.765458101851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45979.765458101851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45979.765458101851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45979.765458101851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45979.765458101851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45979.765458101851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45979.765458101851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45979.765458101851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45979.765458101851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45979.765458101851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45979.765458101851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45979.765458101851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45979.765458101851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45979.765458101851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45979.765458101851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45979.765458101851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45979.765458101851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45979.765458101851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45979.765458101851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45979.765458101851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45979.765458101851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45979.765458101851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45979.765458101851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45979.765458101851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45979.765458101851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45979.765458101851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45979.765458101851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45979.765458101851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45979.765458101851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45979.765458101851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45979.765458101851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45979.765458101851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45979.765458101851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45979.765458101851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45979.765458101851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45979.765458101851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45979.765458101851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45979.765458101851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45979.765458101851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45979.765458101851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45979.765458101851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45979.765458101851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45979.765458101851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45979.765458101851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45979.765458101851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45979.765458101851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45979.765458101851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45979.765458101851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45979.765458101851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45979.765458101851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45979.765458101851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45979.765458101851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45979.765458101851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45979.765458101851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45979.765458101851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45979.765458101851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45979.765458101851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45979.765458101851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45979.765458101851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45979.765458101851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45979.765458101851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45979.765458101851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45979.765458101851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45979.765458101851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45979.765458101851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45979.765458101851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45979.765458101851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45979.765458101851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45979.765458101851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45979.765458101851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45979.765458101851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45979.765458101851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45979.765458101851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45979.765458101851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45979.765458101851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45979.765458101851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45979.765458101851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45979.765458101851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45979.765458101851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45979.765458101851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45979.765458101851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45979.765458101851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45979.765458101851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45979.765458101851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45979.765458101851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45979.765458101851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45979.765458101851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45979.765458101851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45979.765458101851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45979.765458101851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45979.765458101851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45979.765458101851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45979.765458101851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45979.765458101851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45979.765458101851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45979.765458101851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45979.765458101851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45979.765458101851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45979.765458101851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45979.765458101851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45979.765458101851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45979.765458101851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45979.765458101851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45979.765458101851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45979.765458101851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45979.765458101851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45979.765458101851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45979.765458101851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45979.765458101851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45979.765458101851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45979.765458101851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45979.765458101851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45979.765458101851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45979.765458101851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45979.765458101851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45979.765458101851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45979.765458101851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45979.765458101851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45979.765458101851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45979.765458101851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45979.765458101851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45979.765458101851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45979.765458101851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45979.765458101851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45979.765458101851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45979.765458101851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45979.765458101851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45979.765458101851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45979.765458101851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45979.765458101851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45979.765458101851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45979.765458101851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45979.765458101851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45979.765458101851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45979.765458101851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45979.765458101851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45979.765458101851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45979.765458101851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45979.765458101851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45979.765458101851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45979.765458101851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45979.765458101851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45979.765458101851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45979.765458101851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45979.765458101851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45979.765458101851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45979.765458101851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45979.765458101851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45979.765458101851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45979.765458101851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45979.765458101851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45979.765458101851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45979.765458101851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45979.765458101851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45979.765458101851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45979.765458101851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45979.765458101851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45979.765458101851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45979.765458101851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45979.765458101851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45979.765458101851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45979.765458101851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45979.765458101851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45979.765458101851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45979.765458101851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45979.765458101851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45979.765458101851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45979.765458101851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45979.765458101851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45979.765458101851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45979.765458101851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45979.765458101851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45979.765458101851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45979.765458101851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45979.765458101851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87.933397916662216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53.57658078703389</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31.104346990738122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2.2506548611127073</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45979.765458101851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45979.765458101851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45979.765458101851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45979.765458101851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45979.765458101851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45979.765458101851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45979.765458101851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45979.765458101851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45979.765458101851</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45979.765458101851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45979.765458101851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45979.765458101851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45979.765458101851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45979.765458101851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45979.765458101851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45979.765458101851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45979.765458101851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45979.765458101851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45979.765458101851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45979.765458101851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45979.765458101851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45979.765458101851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45979.765458101851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45979.765458101851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45979.765458101851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45979.765458101851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45979.765458101851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45979.765458101851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45979.765458101851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45979.765458101851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45979.765458101851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45979.765458101851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45979.765458101851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45979.765458101851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45979.765458101851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45979.765458101851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45979.765458101851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45979.765458101851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45979.765458101851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45979.765458101851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45979.765458101851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45979.765458101851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45979.765458101851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45979.765458101851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45979.765458101851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45979.765458101851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45979.765458101851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45979.765458101851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45979.765458101851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45979.765458101851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45979.765458101851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45979.765458101851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45979.765458101851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45979.765458101851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45979.765458101851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45979.765458101851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45979.765458101851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45979.765458101851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45979.765458101851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45979.765458101851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45979.765458101851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45979.765458101851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45979.765458101851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45979.765458101851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45979.765458101851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45979.765458101851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45979.765458101851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45979.765458101851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45979.765458101851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45979.765458101851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45979.765458101851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45979.765458101851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45979.765458101851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45979.765458101851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45979.765458101851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45979.765458101851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45979.765458101851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45979.765458101851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45979.765458101851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45979.765458101851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45979.765458101851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45979.765458101851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45979.765458101851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45979.765458101851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45979.765458101851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45979.765458101851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45979.765458101851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45979.765458101851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45979.765458101851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45979.765458101851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45979.765458101851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45979.765458101851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45979.765458101851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45979.765458101851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45979.765458101851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45979.765458101851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45979.765458101851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45979.765458101851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45979.765458101851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45979.765458101851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45979.765458101851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45979.765458101851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45979.765458101851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45979.765458101851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45979.765458101851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45979.765458101851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45979.765458101851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45979.765458101851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45979.765458101851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45979.765458101851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45979.765458101851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45979.765458101851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45979.765458101851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45979.765458101851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45979.765458101851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45979.765458101851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45979.765458101851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45979.765458101851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45979.765458101851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45979.765458101851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45979.765458101851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45979.765458101851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45979.765458101851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45979.765458101851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45979.765458101851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45979.765458101851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45979.765458101851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45979.765458101851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45979.765458101851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45979.765458101851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45979.765458101851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45979.765458101851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45979.765458101851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45979.765458101851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45979.765458101851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45979.765458101851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45979.765458101851</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45979.765458101851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45979.765458101851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45979.765458101851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45979.765458101851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45979.765458101851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45979.765458101851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45979.765458101851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45979.765458101851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45979.765458101851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45979.765458101851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45979.765458101851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45979.765458101851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45979.765458101851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45979.765458101851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45979.765458101851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45979.765458101851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45979.765458101851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45979.765458101851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45979.765458101851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45979.765458101851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45979.765458101851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45979.765458101851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45979.765458101851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45979.765458101851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45979.765458101851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45979.765458101851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45979.765458101851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45979.765458101851</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6.016875000204891E-2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R6</v>
      </c>
      <c r="C3" s="120"/>
      <c r="D3" s="119" t="s">
        <v>30063</v>
      </c>
      <c r="E3" s="109"/>
      <c r="F3" s="121"/>
      <c r="G3" s="104">
        <f t="shared" ca="1" si="0"/>
        <v>45979.765458101851</v>
      </c>
      <c r="H3" s="121"/>
      <c r="I3" s="119" t="str">
        <f>IFERROR(VLOOKUP(D3,DB!A:F,6,0),"")</f>
        <v>SCECO</v>
      </c>
      <c r="J3" s="119" t="str">
        <f>IFERROR(VLOOKUP(D3,DB!A:G,7,0),"")</f>
        <v>Dead</v>
      </c>
      <c r="K3" s="122" t="s">
        <v>39117</v>
      </c>
      <c r="L3" s="123" t="str">
        <f>IFERROR(VLOOKUP(D3,DB!A:I,9,0),"")</f>
        <v>Latis</v>
      </c>
    </row>
    <row r="4" spans="1:16382" ht="31.5" customHeight="1">
      <c r="A4" s="118"/>
      <c r="B4" s="119" t="str">
        <f>IFERROR(VLOOKUP(D4,DB!A:K,11,0),"")</f>
        <v/>
      </c>
      <c r="C4" s="120"/>
      <c r="D4" s="119"/>
      <c r="E4" s="109"/>
      <c r="F4" s="121"/>
      <c r="G4" s="104">
        <f t="shared" ca="1" si="0"/>
        <v>45979.765458101851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45979.765458101851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45979.765458101851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45979.765458101851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45979.765458101851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45979.765458101851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45979.765458101851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45979.765458101851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45979.765458101851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45979.765458101851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45979.765458101851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45979.765458101851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45979.765458101851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45979.765458101851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45979.765458101851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45979.765458101851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45979.765458101851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45979.765458101851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45979.765458101851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45979.765458101851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45979.765458101851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45979.765458101851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45979.765458101851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45979.765458101851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45979.765458101851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45979.765458101851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45979.765458101851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45979.765458101851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45979.765458101851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45979.765458101851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45979.765458101851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45979.765458101851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45979.765458101851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45979.765458101851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45979.765458101851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45979.765458101851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45979.765458101851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45979.765458101851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45979.765458101851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45979.765458101851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45979.765458101851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45979.765458101851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45979.765458101851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45979.765458101851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45979.765458101851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45979.765458101851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45979.765458101851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45979.765458101851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45979.765458101851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45979.765458101851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45979.765458101851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45979.765458101851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45979.765458101851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45979.765458101851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45979.765458101851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45979.765458101851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45979.765458101851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45979.765458101851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45979.765458101851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45979.765458101851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45979.765458101851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45979.765458101851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45979.765458101851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45979.765458101851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45979.765458101851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45979.765458101851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45979.765458101851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45979.765458101851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45979.765458101851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45979.765458101851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45979.765458101851</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