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83" documentId="120_S{2AC9BD13-BADA-5192-A53E-5A8FF88502F6}" xr6:coauthVersionLast="47" xr6:coauthVersionMax="47" xr10:uidLastSave="{417A05BB-8558-4054-B6AE-0AA94821D27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<sst xmlns="http://schemas.openxmlformats.org/spreadsheetml/2006/main" count="180267" uniqueCount="39118">
  <si>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</si>
  <si>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</si>
  <si>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</si>
  <si>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</si>
  <si>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</si>
  <si>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</si>
  <si>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</si>
  <si>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</si>
  <si>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</si>
  <si>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</si>
  <si>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</si>
  <si>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</si>
  <si>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</si>
  <si>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</si>
  <si>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</si>
  <si>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</si>
  <si>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</si>
  <si>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</si>
  <si>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</si>
  <si>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</si>
  <si>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</si>
  <si>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</si>
  <si>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</si>
  <si>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</si>
  <si>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</si>
  <si>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</si>
  <si>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</si>
  <si>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</si>
  <si>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</si>
  <si>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</si>
  <si>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</si>
  <si>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</si>
  <si>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</si>
  <si>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</si>
  <si>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</si>
  <si>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</si>
  <si>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</si>
  <si>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</si>
  <si>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</si>
  <si>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</si>
  <si>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</si>
  <si>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</si>
  <si>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</si>
  <si>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</si>
  <si>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</si>
  <si>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</si>
  <si>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</si>
  <si>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</si>
  <si>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</si>
  <si>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</si>
  <si>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</si>
  <si>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</si>
  <si>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</si>
  <si>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</si>
  <si>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</si>
  <si>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</si>
  <si>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</si>
  <si>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</si>
  <si>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</si>
  <si>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</si>
  <si>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</si>
  <si>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</si>
  <si>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</si>
  <si>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</si>
  <si>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</si>
  <si>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</si>
  <si>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</si>
  <si>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</si>
  <si>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</si>
  <si>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</si>
  <si>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</si>
  <si>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</si>
  <si>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</si>
  <si>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</si>
  <si>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</si>
  <si>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</si>
  <si>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</si>
  <si>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</si>
  <si>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</si>
  <si>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</si>
  <si>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</si>
  <si>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</si>
  <si>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</si>
  <si>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</si>
  <si>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</si>
  <si>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</si>
  <si>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</si>
  <si>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</si>
  <si>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</si>
  <si>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</si>
  <si>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</si>
  <si>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</si>
  <si>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</si>
  <si>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</si>
  <si>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</si>
  <si>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</si>
  <si>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</si>
  <si>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</si>
  <si>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</si>
  <si>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</si>
  <si>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</si>
  <si>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</si>
  <si>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</si>
  <si>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</si>
  <si>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</si>
  <si>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</si>
  <si>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</si>
  <si>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</si>
  <si>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</si>
  <si>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</si>
  <si>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</si>
  <si>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</si>
  <si>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</si>
  <si>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</si>
  <si>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</si>
  <si>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</si>
  <si>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</si>
  <si>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</si>
  <si>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</si>
  <si>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</si>
  <si>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</si>
  <si>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</si>
  <si>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</si>
  <si>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</si>
  <si>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</si>
  <si>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</si>
  <si>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</si>
  <si>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</si>
  <si>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</si>
  <si>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</si>
  <si>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</si>
  <si>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</si>
  <si>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</si>
  <si>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</si>
  <si>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</si>
  <si>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</si>
  <si>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</si>
  <si>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</si>
  <si>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</si>
  <si>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</si>
  <si>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</si>
  <si>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</si>
  <si>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</si>
  <si>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</si>
  <si>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</si>
  <si>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</si>
  <si>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</si>
  <si>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</si>
  <si>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</si>
  <si>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</si>
  <si>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</si>
  <si>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</si>
  <si>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</si>
  <si>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</si>
  <si>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</si>
  <si>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</si>
  <si>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</si>
  <si>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</si>
  <si>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</si>
  <si>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</si>
  <si>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</si>
  <si>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</si>
  <si>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</si>
  <si>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</si>
  <si>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</si>
  <si>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</si>
  <si>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</si>
  <si>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</si>
  <si>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</si>
  <si>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</si>
  <si>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</si>
  <si>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</si>
  <si>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</si>
  <si>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</si>
  <si>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</si>
  <si>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</si>
  <si>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</si>
  <si>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</si>
  <si>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</si>
  <si>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</si>
  <si>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</si>
  <si>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</si>
  <si>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</si>
  <si>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</si>
  <si>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</si>
  <si>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</si>
  <si>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</si>
  <si>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</si>
  <si>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</si>
  <si>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</si>
  <si>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</si>
  <si>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</si>
  <si>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</si>
  <si>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</si>
  <si>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</si>
  <si>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</si>
  <si>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</si>
  <si>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</si>
  <si>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</si>
  <si>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</si>
  <si>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</si>
  <si>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</si>
  <si>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</si>
  <si>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</si>
  <si>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</si>
  <si>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</si>
  <si>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</si>
  <si>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</si>
  <si>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</si>
  <si>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</si>
  <si>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</si>
  <si>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</si>
  <si>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</si>
  <si>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</si>
  <si>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</si>
  <si>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</si>
  <si>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</si>
  <si>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</si>
  <si>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</si>
  <si>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</si>
  <si>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</si>
  <si>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</si>
  <si>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</si>
  <si>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</si>
  <si>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</si>
  <si>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</si>
  <si>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</si>
  <si>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</si>
  <si>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</si>
  <si>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</si>
  <si>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</si>
  <si>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</si>
  <si>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</si>
  <si>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</si>
  <si>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</si>
  <si>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</si>
  <si>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</si>
  <si>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</si>
  <si>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</si>
  <si>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</si>
  <si>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</si>
  <si>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</si>
  <si>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</si>
  <si>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</si>
  <si>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</si>
  <si>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</si>
  <si>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</si>
  <si>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</si>
  <si>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</si>
  <si>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</si>
  <si>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</si>
  <si>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</si>
  <si>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</si>
  <si>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</si>
  <si>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</si>
  <si>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</si>
  <si>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</si>
  <si>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</si>
  <si>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</si>
  <si>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</si>
  <si>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</si>
  <si>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</si>
  <si>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</si>
  <si>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</si>
  <si>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</si>
  <si>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</si>
  <si>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</si>
  <si>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</si>
  <si>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</si>
  <si>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</si>
  <si>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</si>
  <si>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</si>
  <si>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</si>
  <si>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</si>
  <si>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</si>
  <si>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</si>
  <si>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</si>
  <si>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</si>
  <si>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</si>
  <si>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</si>
  <si>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</si>
  <si>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</si>
  <si>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</si>
  <si>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</si>
  <si>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</si>
  <si>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</si>
  <si>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</si>
  <si>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</si>
  <si>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</si>
  <si>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</si>
  <si>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</si>
  <si>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</si>
  <si>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</si>
  <si>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</si>
  <si>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</si>
  <si>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</si>
  <si>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</si>
  <si>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</si>
  <si>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</si>
  <si>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</si>
  <si>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</si>
  <si>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</si>
  <si>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</si>
  <si>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</si>
  <si>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</si>
  <si>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</si>
  <si>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</si>
  <si>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</si>
  <si>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</si>
  <si>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</si>
  <si>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</si>
  <si>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</si>
  <si>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</si>
  <si>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</si>
  <si>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</si>
  <si>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</si>
  <si>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</si>
  <si>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</si>
  <si>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</si>
  <si>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</si>
  <si>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</si>
  <si>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</si>
  <si>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</si>
  <si>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</si>
  <si>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</si>
  <si>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</si>
  <si>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</si>
  <si>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</si>
  <si>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</si>
  <si>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</si>
  <si>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</si>
  <si>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</si>
  <si>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</si>
  <si>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</si>
  <si>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</si>
  <si>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</si>
  <si>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</si>
  <si>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</si>
  <si>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</si>
  <si>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</si>
  <si>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</si>
  <si>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</si>
  <si>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</si>
  <si>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</si>
  <si>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</si>
  <si>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</si>
  <si>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</si>
  <si>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</si>
  <si>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</si>
  <si>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</si>
  <si>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</si>
  <si>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</si>
  <si>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</si>
  <si>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</si>
  <si>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</si>
  <si>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</si>
  <si>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</si>
  <si>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</si>
  <si>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</si>
  <si>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</si>
  <si>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</si>
  <si>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</si>
  <si>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</si>
  <si>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</si>
  <si>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</si>
  <si>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</si>
  <si>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</si>
  <si>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</si>
  <si>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</si>
  <si>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</si>
  <si>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</si>
  <si>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</si>
  <si>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</si>
  <si>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</si>
  <si>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</si>
  <si>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</si>
  <si>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</si>
  <si>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</si>
  <si>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</si>
  <si>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</si>
  <si>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</si>
  <si>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</si>
  <si>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</si>
  <si>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</si>
  <si>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</si>
  <si>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</si>
  <si>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</si>
  <si>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</si>
  <si>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</si>
  <si>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</si>
  <si>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</si>
  <si>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</si>
  <si>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</si>
  <si>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</si>
  <si>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</si>
  <si>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</si>
  <si>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</si>
  <si>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</si>
  <si>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</si>
  <si>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</si>
  <si>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</si>
  <si>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</si>
  <si>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</si>
  <si>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</si>
  <si>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</si>
  <si>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</si>
  <si>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</si>
  <si>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</si>
  <si>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</si>
  <si>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</si>
  <si>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</si>
  <si>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</si>
  <si>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</si>
  <si>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</si>
  <si>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</si>
  <si>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</si>
  <si>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</si>
  <si>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</si>
  <si>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</si>
  <si>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</si>
  <si>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</si>
  <si>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</si>
  <si>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</si>
  <si>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</si>
  <si>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</si>
  <si>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</si>
  <si>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</si>
  <si>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</si>
  <si>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</si>
  <si>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</si>
  <si>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</si>
  <si>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</si>
  <si>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</si>
  <si>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</si>
  <si>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</si>
  <si>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</si>
  <si>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</si>
  <si>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</si>
  <si>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</si>
  <si>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</si>
  <si>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</si>
  <si>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</si>
  <si>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</si>
  <si>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</si>
  <si>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</si>
  <si>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</si>
  <si>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</si>
  <si>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</si>
  <si>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</si>
  <si>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</si>
  <si>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</si>
  <si>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</si>
  <si>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</si>
  <si>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</si>
  <si>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</si>
  <si>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</si>
  <si>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</si>
  <si>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</si>
  <si>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</si>
  <si>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</si>
  <si>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</si>
  <si>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</si>
  <si>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</si>
  <si>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</si>
  <si>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</si>
  <si>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</si>
  <si>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</si>
  <si>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</si>
  <si>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</si>
  <si>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</si>
  <si>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</si>
  <si>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</si>
  <si>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</si>
  <si>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</si>
  <si>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</si>
  <si>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</si>
  <si>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</si>
  <si>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</si>
  <si>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</si>
  <si>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</si>
  <si>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</si>
  <si>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</si>
  <si>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</si>
  <si>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</si>
  <si>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</si>
  <si>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</si>
  <si>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</si>
  <si>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</si>
  <si>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</si>
  <si>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</si>
  <si>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</si>
  <si>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</si>
  <si>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</si>
  <si>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</si>
  <si>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</si>
  <si>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</si>
  <si>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</si>
  <si>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</si>
  <si>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</si>
  <si>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</si>
  <si>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</si>
  <si>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</si>
  <si>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</si>
  <si>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</si>
  <si>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</si>
  <si>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</si>
  <si>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</si>
  <si>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</si>
  <si>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</si>
  <si>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</si>
  <si>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</si>
  <si>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</si>
  <si>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</si>
  <si>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</si>
  <si>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</si>
  <si>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</si>
  <si>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</si>
  <si>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</si>
  <si>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</si>
  <si>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</si>
  <si>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</si>
  <si>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</si>
  <si>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</si>
  <si>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</si>
  <si>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</si>
  <si>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</si>
  <si>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</si>
  <si>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</si>
  <si>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</si>
  <si>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</si>
  <si>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</si>
  <si>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</si>
  <si>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</si>
  <si>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</si>
  <si>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</si>
  <si>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</si>
  <si>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</si>
  <si>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</si>
  <si>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</si>
  <si>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</si>
  <si>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</si>
  <si>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</si>
  <si>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</si>
  <si>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</si>
  <si>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</si>
  <si>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</si>
  <si>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</si>
  <si>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</si>
  <si>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</si>
  <si>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</si>
  <si>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</si>
  <si>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</si>
  <si>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</si>
  <si>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</si>
  <si>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</si>
  <si>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</si>
  <si>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</si>
  <si>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</si>
  <si>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</si>
  <si>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</si>
  <si>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</si>
  <si>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</si>
  <si>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</si>
  <si>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</si>
  <si>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</si>
  <si>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</si>
  <si>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</si>
  <si>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</si>
  <si>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</si>
  <si>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</si>
  <si>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</si>
  <si>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</si>
  <si>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</si>
  <si>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</si>
  <si>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</si>
  <si>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</si>
  <si>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</si>
  <si>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</si>
  <si>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</si>
  <si>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</si>
  <si>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</si>
  <si>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</si>
  <si>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</si>
  <si>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</si>
  <si>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</si>
  <si>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</si>
  <si>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</si>
  <si>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</si>
  <si>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</si>
  <si>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</si>
  <si>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</si>
  <si>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</si>
  <si>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</si>
  <si>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</si>
  <si>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</si>
  <si>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</si>
  <si>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</si>
  <si>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</si>
  <si>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</si>
  <si>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</si>
  <si>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</si>
  <si>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</si>
  <si>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</si>
  <si>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</si>
  <si>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</si>
  <si>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</si>
  <si>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</si>
  <si>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</si>
  <si>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</si>
  <si>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</si>
  <si>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</si>
  <si>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</si>
  <si>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</si>
  <si>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</si>
  <si>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</si>
  <si>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</si>
  <si>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</si>
  <si>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</si>
  <si>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</si>
  <si>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</si>
  <si>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</si>
  <si>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</si>
  <si>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</si>
  <si>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</si>
  <si>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</si>
  <si>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</si>
  <si>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</si>
  <si>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</si>
  <si>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</si>
  <si>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</si>
  <si>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</si>
  <si>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</si>
  <si>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</si>
  <si>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</si>
  <si>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</si>
  <si>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</si>
  <si>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</si>
  <si>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</si>
  <si>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</si>
  <si>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</si>
  <si>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</si>
  <si>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</si>
  <si>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</si>
  <si>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</si>
  <si>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</si>
  <si>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</si>
  <si>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</si>
  <si>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</si>
  <si>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</si>
  <si>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</si>
  <si>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</si>
  <si>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</si>
  <si>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</si>
  <si>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</si>
  <si>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</si>
  <si>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</si>
  <si>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</si>
  <si>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</si>
  <si>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</si>
  <si>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</si>
  <si>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</si>
  <si>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</si>
  <si>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</si>
  <si>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</si>
  <si>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</si>
  <si>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</si>
  <si>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</si>
  <si>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</si>
  <si>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</si>
  <si>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</si>
  <si>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</si>
  <si>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</si>
  <si>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</si>
  <si>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</si>
  <si>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</si>
  <si>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</si>
  <si>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</si>
  <si>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</si>
  <si>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</si>
  <si>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</si>
  <si>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</si>
  <si>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</si>
  <si>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</si>
  <si>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</si>
  <si>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</si>
  <si>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</si>
  <si>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</si>
  <si>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</si>
  <si>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</si>
  <si>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</si>
  <si>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</si>
  <si>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</si>
  <si>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</si>
  <si>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</si>
  <si>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</si>
  <si>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</si>
  <si>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</si>
  <si>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</si>
  <si>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</si>
  <si>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</si>
  <si>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</si>
  <si>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</si>
  <si>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</si>
  <si>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</si>
  <si>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</si>
  <si>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</si>
  <si>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</si>
  <si>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</si>
  <si>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</si>
  <si>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</si>
  <si>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</si>
  <si>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</si>
  <si>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</si>
  <si>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</si>
  <si>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</si>
  <si>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</si>
  <si>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</si>
  <si>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</si>
  <si>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</si>
  <si>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</si>
  <si>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</si>
  <si>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</si>
  <si>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</si>
  <si>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</si>
  <si>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</si>
  <si>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</si>
  <si>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</si>
  <si>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</si>
  <si>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</si>
  <si>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</si>
  <si>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</si>
  <si>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</si>
  <si>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</si>
  <si>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</si>
  <si>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</si>
  <si>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</si>
  <si>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</si>
  <si>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</si>
  <si>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</si>
  <si>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</si>
  <si>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</si>
  <si>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</si>
  <si>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</si>
  <si>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</si>
  <si>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</si>
  <si>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</si>
  <si>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</si>
  <si>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</si>
  <si>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</si>
  <si>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</si>
  <si>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</si>
  <si>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</si>
  <si>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</si>
  <si>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</si>
  <si>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</si>
  <si>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</si>
  <si>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</si>
  <si>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</si>
  <si>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</si>
  <si>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</si>
  <si>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</si>
  <si>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</si>
  <si>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</si>
  <si>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</si>
  <si>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</si>
  <si>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</si>
  <si>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</si>
  <si>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</si>
  <si>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</si>
  <si>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</si>
  <si>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</si>
  <si>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</si>
  <si>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</si>
  <si>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</si>
  <si>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</si>
  <si>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</si>
  <si>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</si>
  <si>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</si>
  <si>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</si>
  <si>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</si>
  <si>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</si>
  <si>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</si>
  <si>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</si>
  <si>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</si>
  <si>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</si>
  <si>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</si>
  <si>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</si>
  <si>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</si>
  <si>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</si>
  <si>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</si>
  <si>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</si>
  <si>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</si>
  <si>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</si>
  <si>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</si>
  <si>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</si>
  <si>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</si>
  <si>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</si>
  <si>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</si>
  <si>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</si>
  <si>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</si>
  <si>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</si>
  <si>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</si>
  <si>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</si>
  <si>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</si>
  <si>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</si>
  <si>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</si>
  <si>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</si>
  <si>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</si>
  <si>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</si>
  <si>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</si>
  <si>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</si>
  <si>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</si>
  <si>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</si>
  <si>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</si>
  <si>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</si>
  <si>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</si>
  <si>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</si>
  <si>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</si>
  <si>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</si>
  <si>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</si>
  <si>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</si>
  <si>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</si>
  <si>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</si>
  <si>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</si>
  <si>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</si>
  <si>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</si>
  <si>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</si>
  <si>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</si>
  <si>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</si>
  <si>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</si>
  <si>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</si>
  <si>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</si>
  <si>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</si>
  <si>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</si>
  <si>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</si>
  <si>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</si>
  <si>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</si>
  <si>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</si>
  <si>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</si>
  <si>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</si>
  <si>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</si>
  <si>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</si>
  <si>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</si>
  <si>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</si>
  <si>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</si>
  <si>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</si>
  <si>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</si>
  <si>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</si>
  <si>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</si>
  <si>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</si>
  <si>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</si>
  <si>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</si>
  <si>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</si>
  <si>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</si>
  <si>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</si>
  <si>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</si>
  <si>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</si>
  <si>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</si>
  <si>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</si>
  <si>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</si>
  <si>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</si>
  <si>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</si>
  <si>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</si>
  <si>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</si>
  <si>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</si>
  <si>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</si>
  <si>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</si>
  <si>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</si>
  <si>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</si>
  <si>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</si>
  <si>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</si>
  <si>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</si>
  <si>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</si>
  <si>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</si>
  <si>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</si>
  <si>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</si>
  <si>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</si>
  <si>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</si>
  <si>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</si>
  <si>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</si>
  <si>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</si>
  <si>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</si>
  <si>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</si>
  <si>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</si>
  <si>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</si>
  <si>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</si>
  <si>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</si>
  <si>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</si>
  <si>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</si>
  <si>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</si>
  <si>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</si>
  <si>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</si>
  <si>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</si>
  <si>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</si>
  <si>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</si>
  <si>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</si>
  <si>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</si>
  <si>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</si>
  <si>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</si>
  <si>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</si>
  <si>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</si>
  <si>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</si>
  <si>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</si>
  <si>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</si>
  <si>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</si>
  <si>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</si>
  <si>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</si>
  <si>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</si>
  <si>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</si>
  <si>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</si>
  <si>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</si>
  <si>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</si>
  <si>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</si>
  <si>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</si>
  <si>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</si>
  <si>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</si>
  <si>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</si>
  <si>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</si>
  <si>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</si>
  <si>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</si>
  <si>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</si>
  <si>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</si>
  <si>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</si>
  <si>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</si>
  <si>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</si>
  <si>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</si>
  <si>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</si>
  <si>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</si>
  <si>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</si>
  <si>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</si>
  <si>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</si>
  <si>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</si>
  <si>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</si>
  <si>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</si>
  <si>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</si>
  <si>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</si>
  <si>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</si>
  <si>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</si>
  <si>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</si>
  <si>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</si>
  <si>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</si>
  <si>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</si>
  <si>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</si>
  <si>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</si>
  <si>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</si>
  <si>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</si>
  <si>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</si>
  <si>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</si>
  <si>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</si>
  <si>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</si>
  <si>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</si>
  <si>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</si>
  <si>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</si>
  <si>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</si>
  <si>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</si>
  <si>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</si>
  <si>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</si>
  <si>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</si>
  <si>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</si>
  <si>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</si>
  <si>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</si>
  <si>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</si>
  <si>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</si>
  <si>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</si>
  <si>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</si>
  <si>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</si>
  <si>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</si>
  <si>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</si>
  <si>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</si>
  <si>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</si>
  <si>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</si>
  <si>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</si>
  <si>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</si>
  <si>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</si>
  <si>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</si>
  <si>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</si>
  <si>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</si>
  <si>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</si>
  <si>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</si>
  <si>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</si>
  <si>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</si>
  <si>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</si>
  <si>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</si>
  <si>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</si>
  <si>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</si>
  <si>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</si>
  <si>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</si>
  <si>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</si>
  <si>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</si>
  <si>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</si>
  <si>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</si>
  <si>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</si>
  <si>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</si>
  <si>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</si>
  <si>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</si>
  <si>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</si>
  <si>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</si>
  <si>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</si>
  <si>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</si>
  <si>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</si>
  <si>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</si>
  <si>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</si>
  <si>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</si>
  <si>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</si>
  <si>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</si>
  <si>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</si>
  <si>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</si>
  <si>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</si>
  <si>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</si>
  <si>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</si>
  <si>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</si>
  <si>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</si>
  <si>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</si>
  <si>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</si>
  <si>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</si>
  <si>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</si>
  <si>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</si>
  <si>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</si>
  <si>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</si>
  <si>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</si>
  <si>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</si>
  <si>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</si>
  <si>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</si>
  <si>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</si>
  <si>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</si>
  <si>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</si>
  <si>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</si>
  <si>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</si>
  <si>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</si>
  <si>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</si>
  <si>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</si>
  <si>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</si>
  <si>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</si>
  <si>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</si>
  <si>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</si>
  <si>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</si>
  <si>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</si>
  <si>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</si>
  <si>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</si>
  <si>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</si>
  <si>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</si>
  <si>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</si>
  <si>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</si>
  <si>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</si>
  <si>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</si>
  <si>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</si>
  <si>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</si>
  <si>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</si>
  <si>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</si>
  <si>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</si>
  <si>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</si>
  <si>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</si>
  <si>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</si>
  <si>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</si>
  <si>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</si>
  <si>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</si>
  <si>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</si>
  <si>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</si>
  <si>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</si>
  <si>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</si>
  <si>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</si>
  <si>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</si>
  <si>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</si>
  <si>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</si>
  <si>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</si>
  <si>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</si>
  <si>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</si>
  <si>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</si>
  <si>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</si>
  <si>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</si>
  <si>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</si>
  <si>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</si>
  <si>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</si>
  <si>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</si>
  <si>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</si>
  <si>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</si>
  <si>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</si>
  <si>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</si>
  <si>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</si>
  <si>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</si>
  <si>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</si>
  <si>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</si>
  <si>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</si>
  <si>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</si>
  <si>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</si>
  <si>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</si>
  <si>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</si>
  <si>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</si>
  <si>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</si>
  <si>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</si>
  <si>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</si>
  <si>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</si>
  <si>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</si>
  <si>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</si>
  <si>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</si>
  <si>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</si>
  <si>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</si>
  <si>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</si>
  <si>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</si>
  <si>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</si>
  <si>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</si>
  <si>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</si>
  <si>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</si>
  <si>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</si>
  <si>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</si>
  <si>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</si>
  <si>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</si>
  <si>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</si>
  <si>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</si>
  <si>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</si>
  <si>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</si>
  <si>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</si>
  <si>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</si>
  <si>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</si>
  <si>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</si>
  <si>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</si>
  <si>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</si>
  <si>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</si>
  <si>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</si>
  <si>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</si>
  <si>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</si>
  <si>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</si>
  <si>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</si>
  <si>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</si>
  <si>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</si>
  <si>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</si>
  <si>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</si>
  <si>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</si>
  <si>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</si>
  <si>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</si>
  <si>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</si>
  <si>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</si>
  <si>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</si>
  <si>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</si>
  <si>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</si>
  <si>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</si>
  <si>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</si>
  <si>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</si>
  <si>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</si>
  <si>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</si>
  <si>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</si>
  <si>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</si>
  <si>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</si>
  <si>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</si>
  <si>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</si>
  <si>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</si>
  <si>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</si>
  <si>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</si>
  <si>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</si>
  <si>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</si>
  <si>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</si>
  <si>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</si>
  <si>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</si>
  <si>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</si>
  <si>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</si>
  <si>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</si>
  <si>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</si>
  <si>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</si>
  <si>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</si>
  <si>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</si>
  <si>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</si>
  <si>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</si>
  <si>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</si>
  <si>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</si>
  <si>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</si>
  <si>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</si>
  <si>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</si>
  <si>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</si>
  <si>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</si>
  <si>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</si>
  <si>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</si>
  <si>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</si>
  <si>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</si>
  <si>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</si>
  <si>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</si>
  <si>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</si>
  <si>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</si>
  <si>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</si>
  <si>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</si>
  <si>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</si>
  <si>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</si>
  <si>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</si>
  <si>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</si>
  <si>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</si>
  <si>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</si>
  <si>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</si>
  <si>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</si>
  <si>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</si>
  <si>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</si>
  <si>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</si>
  <si>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</si>
  <si>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</si>
  <si>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</si>
  <si>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</si>
  <si>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</si>
  <si>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</si>
  <si>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</si>
  <si>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</si>
  <si>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</si>
  <si>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</si>
  <si>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</si>
  <si>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</si>
  <si>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</si>
  <si>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</si>
  <si>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</si>
  <si>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</si>
  <si>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</si>
  <si>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</si>
  <si>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</si>
  <si>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</si>
  <si>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</si>
  <si>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</si>
  <si>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</si>
  <si>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</si>
  <si>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</si>
  <si>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</si>
  <si>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</si>
  <si>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</si>
  <si>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</si>
  <si>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</si>
  <si>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</si>
  <si>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</si>
  <si>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</si>
  <si>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</si>
  <si>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</si>
  <si>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</si>
  <si>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</si>
  <si>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</si>
  <si>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</si>
  <si>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</si>
  <si>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</si>
  <si>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</si>
  <si>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</si>
  <si>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</si>
  <si>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</si>
  <si>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</si>
  <si>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</si>
  <si>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</si>
  <si>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</si>
  <si>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</si>
  <si>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</si>
  <si>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</si>
  <si>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</si>
  <si>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</si>
  <si>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</si>
  <si>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</si>
  <si>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</si>
  <si>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</si>
  <si>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</si>
  <si>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</si>
  <si>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</si>
  <si>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</si>
  <si>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</si>
  <si>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</si>
  <si>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</si>
  <si>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</si>
  <si>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</si>
  <si>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</si>
  <si>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</si>
  <si>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</si>
  <si>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</si>
  <si>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</si>
  <si>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</si>
  <si>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</si>
  <si>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</si>
  <si>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</si>
  <si>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</si>
  <si>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</si>
  <si>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</si>
  <si>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</si>
  <si>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</si>
  <si>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</si>
  <si>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</si>
  <si>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</si>
  <si>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</si>
  <si>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</si>
  <si>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</si>
  <si>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</si>
  <si>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</si>
  <si>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</si>
  <si>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</si>
  <si>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</si>
  <si>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</si>
  <si>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</si>
  <si>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</si>
  <si>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</si>
  <si>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</si>
  <si>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</si>
  <si>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</si>
  <si>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</si>
  <si>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</si>
  <si>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</si>
  <si>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</si>
  <si>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</si>
  <si>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</si>
  <si>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</si>
  <si>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</si>
  <si>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</si>
  <si>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</si>
  <si>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</si>
  <si>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</si>
  <si>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</si>
  <si>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</si>
  <si>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</si>
  <si>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</si>
  <si>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</si>
  <si>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</si>
  <si>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</si>
  <si>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</si>
  <si>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</si>
  <si>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</si>
  <si>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</si>
  <si>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</si>
  <si>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</si>
  <si>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</si>
  <si>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</si>
  <si>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</si>
  <si>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</si>
  <si>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</si>
  <si>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</si>
  <si>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</si>
  <si>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</si>
  <si>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</si>
  <si>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</si>
  <si>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</si>
  <si>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</si>
  <si>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</si>
  <si>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</si>
  <si>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</si>
  <si>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</si>
  <si>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</si>
  <si>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</si>
  <si>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</si>
  <si>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</si>
  <si>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</si>
  <si>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</si>
  <si>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</si>
  <si>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</si>
  <si>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</si>
  <si>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</si>
  <si>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</si>
  <si>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</si>
  <si>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</si>
  <si>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</si>
  <si>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</si>
  <si>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</si>
  <si>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</si>
  <si>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</si>
  <si>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</si>
  <si>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</si>
  <si>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</si>
  <si>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</si>
  <si>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</si>
  <si>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</si>
  <si>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</si>
  <si>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</si>
  <si>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</si>
  <si>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</si>
  <si>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</si>
  <si>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</si>
  <si>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</si>
  <si>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</si>
  <si>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</si>
  <si>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</si>
  <si>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</si>
  <si>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</si>
  <si>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</si>
  <si>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</si>
  <si>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</si>
  <si>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</si>
  <si>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</si>
  <si>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</si>
  <si>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</si>
  <si>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</si>
  <si>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</si>
  <si>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</si>
  <si>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</si>
  <si>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</si>
  <si>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</si>
  <si>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</si>
  <si>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</si>
  <si>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</si>
  <si>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</si>
  <si>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</si>
  <si>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</si>
  <si>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</si>
  <si>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</si>
  <si>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</si>
  <si>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</si>
  <si>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</si>
  <si>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</si>
  <si>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</si>
  <si>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</si>
  <si>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</si>
  <si>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</si>
  <si>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</si>
  <si>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</si>
  <si>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</si>
  <si>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</si>
  <si>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</si>
  <si>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</si>
  <si>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</si>
  <si>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</si>
  <si>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</si>
  <si>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</si>
  <si>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</si>
  <si>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</si>
  <si>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</si>
  <si>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</si>
  <si>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</si>
  <si>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</si>
  <si>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</si>
  <si>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</si>
  <si>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</si>
  <si>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</si>
  <si>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</si>
  <si>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</si>
  <si>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</si>
  <si>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</si>
  <si>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</si>
  <si>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</si>
  <si>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</si>
  <si>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</si>
  <si>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</si>
  <si>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</si>
  <si>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</si>
  <si>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</si>
  <si>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</si>
  <si>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</si>
  <si>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</si>
  <si>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</si>
  <si>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</si>
  <si>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</si>
  <si>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</si>
  <si>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</si>
  <si>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</si>
  <si>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</si>
  <si>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</si>
  <si>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</si>
  <si>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</si>
  <si>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</si>
  <si>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</si>
  <si>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</si>
  <si>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</si>
  <si>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</si>
  <si>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</si>
  <si>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</si>
  <si>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</si>
  <si>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</si>
  <si>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</si>
  <si>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</si>
  <si>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</si>
  <si>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</si>
  <si>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</si>
  <si>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</si>
  <si>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</si>
  <si>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</si>
  <si>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</si>
  <si>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</si>
  <si>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</si>
  <si>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</si>
  <si>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</si>
  <si>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</si>
  <si>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</si>
  <si>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</si>
  <si>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</si>
  <si>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</si>
  <si>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</si>
  <si>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</si>
  <si>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</si>
  <si>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</si>
  <si>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</si>
  <si>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</si>
  <si>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</si>
  <si>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</si>
  <si>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</si>
  <si>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</si>
  <si>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</si>
  <si>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</si>
  <si>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</si>
  <si>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</si>
  <si>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</si>
  <si>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</si>
  <si>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</si>
  <si>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</si>
  <si>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</si>
  <si>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</si>
  <si>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</si>
  <si>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</si>
  <si>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</si>
  <si>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</si>
  <si>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</si>
  <si>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</si>
  <si>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</si>
  <si>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</si>
  <si>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</si>
  <si>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</si>
  <si>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</si>
  <si>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</si>
  <si>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</si>
  <si>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</si>
  <si>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</si>
  <si>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</si>
  <si>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</si>
  <si>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</si>
  <si>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</si>
  <si>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</si>
  <si>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</si>
  <si>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</si>
  <si>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</si>
  <si>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</si>
  <si>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</si>
  <si>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</si>
  <si>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</si>
  <si>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</si>
  <si>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</si>
  <si>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</si>
  <si>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</si>
  <si>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</si>
  <si>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</si>
  <si>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</si>
  <si>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</si>
  <si>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</si>
  <si>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</si>
  <si>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</si>
  <si>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</si>
  <si>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</si>
  <si>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</si>
  <si>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</si>
  <si>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</si>
  <si>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</si>
  <si>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</si>
  <si>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</si>
  <si>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</si>
  <si>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</si>
  <si>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</si>
  <si>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</si>
  <si>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</si>
  <si>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</si>
  <si>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</si>
  <si>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</si>
  <si>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</si>
  <si>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</si>
  <si>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</si>
  <si>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</si>
  <si>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</si>
  <si>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</si>
  <si>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</si>
  <si>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</si>
  <si>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</si>
  <si>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</si>
  <si>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</si>
  <si>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</si>
  <si>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</si>
  <si>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</si>
  <si>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</si>
  <si>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</si>
  <si>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</si>
  <si>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</si>
  <si>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</si>
  <si>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</si>
  <si>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</si>
  <si>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</si>
  <si>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</si>
  <si>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</si>
  <si>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</si>
  <si>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</si>
  <si>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</si>
  <si>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</si>
  <si>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</si>
  <si>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</si>
  <si>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</si>
  <si>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</si>
  <si>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</si>
  <si>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</si>
  <si>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</si>
  <si>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</si>
  <si>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</si>
  <si>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</si>
  <si>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</si>
  <si>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</si>
  <si>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</si>
  <si>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</si>
  <si>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</si>
  <si>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</si>
  <si>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</si>
  <si>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</si>
  <si>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</si>
  <si>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</si>
  <si>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</si>
  <si>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</si>
  <si>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</si>
  <si>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</si>
  <si>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</si>
  <si>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</si>
  <si>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</si>
  <si>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</si>
  <si>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</si>
  <si>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</si>
  <si>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</si>
  <si>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</si>
  <si>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</si>
  <si>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</si>
  <si>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</si>
  <si>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</si>
  <si>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</si>
  <si>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</si>
  <si>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</si>
  <si>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</si>
  <si>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</si>
  <si>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</si>
  <si>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</si>
  <si>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</si>
  <si>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</si>
  <si>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</si>
  <si>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</si>
  <si>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</si>
  <si>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</si>
  <si>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</si>
  <si>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</si>
  <si>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</si>
  <si>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</si>
  <si>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</si>
  <si>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</si>
  <si>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</si>
  <si>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</si>
  <si>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</si>
  <si>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</si>
  <si>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</si>
  <si>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</si>
  <si>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</si>
  <si>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</si>
  <si>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</si>
  <si>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</si>
  <si>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</si>
  <si>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</si>
  <si>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</si>
  <si>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</si>
  <si>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</si>
  <si>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</si>
  <si>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</si>
  <si>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</si>
  <si>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</si>
  <si>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</si>
  <si>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</si>
  <si>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</si>
  <si>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</si>
  <si>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</si>
  <si>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</si>
  <si>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</si>
  <si>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</si>
  <si>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</si>
  <si>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</si>
  <si>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</si>
  <si>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</si>
  <si>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</si>
  <si>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</si>
  <si>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</si>
  <si>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</si>
  <si>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</si>
  <si>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</si>
  <si>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</si>
  <si>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</si>
  <si>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</si>
  <si>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</si>
  <si>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</si>
  <si>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</si>
  <si>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</si>
  <si>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</si>
  <si>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</si>
  <si>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</si>
  <si>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</si>
  <si>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</si>
  <si>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</si>
  <si>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</si>
  <si>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</si>
  <si>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</si>
  <si>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</si>
  <si>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</si>
  <si>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</si>
  <si>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</si>
  <si>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</si>
  <si>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</si>
  <si>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</si>
  <si>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</si>
  <si>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</si>
  <si>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</si>
  <si>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</si>
  <si>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</si>
  <si>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</si>
  <si>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</si>
  <si>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</si>
  <si>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</si>
  <si>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</si>
  <si>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</si>
  <si>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</si>
  <si>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</si>
  <si>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</si>
  <si>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</si>
  <si>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</si>
  <si>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</si>
  <si>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</si>
  <si>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</si>
  <si>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</si>
  <si>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</si>
  <si>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</si>
  <si>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</si>
  <si>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</si>
  <si>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</si>
  <si>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</si>
  <si>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</si>
  <si>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</si>
  <si>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</si>
  <si>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</si>
  <si>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</si>
  <si>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</si>
  <si>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</si>
  <si>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</si>
  <si>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</si>
  <si>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</si>
  <si>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</si>
  <si>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</si>
  <si>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</si>
  <si>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</si>
  <si>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</si>
  <si>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</si>
  <si>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</si>
  <si>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</si>
  <si>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</si>
  <si>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</si>
  <si>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</si>
  <si>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</si>
  <si>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</si>
  <si>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</si>
  <si>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</si>
  <si>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</si>
  <si>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</si>
  <si>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</si>
  <si>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</si>
  <si>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</si>
  <si>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</si>
  <si>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</si>
  <si>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</si>
  <si>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</si>
  <si>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</si>
  <si>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</si>
  <si>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</si>
  <si>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</si>
  <si>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</si>
  <si>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</si>
  <si>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</si>
  <si>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</si>
  <si>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</si>
  <si>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</si>
  <si>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</si>
  <si>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</si>
  <si>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</si>
  <si>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</si>
  <si>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</si>
  <si>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</si>
  <si>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</si>
  <si>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</si>
  <si>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</si>
  <si>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</si>
  <si>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</si>
  <si>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</si>
  <si>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</si>
  <si>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</si>
  <si>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</si>
  <si>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</si>
  <si>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</si>
  <si>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</si>
  <si>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</si>
  <si>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</si>
  <si>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</si>
  <si>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</si>
  <si>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</si>
  <si>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</si>
  <si>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</si>
  <si>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</si>
  <si>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</si>
  <si>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</si>
  <si>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</si>
  <si>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</si>
  <si>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</si>
  <si>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</si>
  <si>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</si>
  <si>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</si>
  <si>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</si>
  <si>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</si>
  <si>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</si>
  <si>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</si>
  <si>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</si>
  <si>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</si>
  <si>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</si>
  <si>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</si>
  <si>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</si>
  <si>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</si>
  <si>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</si>
  <si>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</si>
  <si>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</si>
  <si>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</si>
  <si>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</si>
  <si>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</si>
  <si>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</si>
  <si>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</si>
  <si>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</si>
  <si>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</si>
  <si>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</si>
  <si>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</si>
  <si>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</si>
  <si>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</si>
  <si>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</si>
  <si>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</si>
  <si>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</si>
  <si>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</si>
  <si>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</si>
  <si>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</si>
  <si>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</si>
  <si>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</si>
  <si>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</si>
  <si>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</si>
  <si>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</si>
  <si>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</si>
  <si>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</si>
  <si>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</si>
  <si>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</si>
  <si>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</si>
  <si>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</si>
  <si>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</si>
  <si>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</si>
  <si>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</si>
  <si>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</si>
  <si>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</si>
  <si>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</si>
  <si>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</si>
  <si>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</si>
  <si>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</si>
  <si>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</si>
  <si>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</si>
  <si>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</si>
  <si>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</si>
  <si>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</si>
  <si>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</si>
  <si>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</si>
  <si>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</si>
  <si>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</si>
  <si>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</si>
  <si>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</si>
  <si>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</si>
  <si>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</si>
  <si>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</si>
  <si>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</si>
  <si>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</si>
  <si>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</si>
  <si>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</si>
  <si>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</si>
  <si>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</si>
  <si>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</si>
  <si>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</si>
  <si>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</si>
  <si>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</si>
  <si>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</si>
  <si>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</si>
  <si>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</si>
  <si>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</si>
  <si>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</si>
  <si>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</si>
  <si>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</si>
  <si>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</si>
  <si>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</si>
  <si>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</si>
  <si>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</si>
  <si>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</si>
  <si>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</si>
  <si>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</si>
  <si>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</si>
  <si>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</si>
  <si>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</si>
  <si>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</si>
  <si>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</si>
  <si>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</si>
  <si>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</si>
  <si>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</si>
  <si>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</si>
  <si>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</si>
  <si>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</si>
  <si>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</si>
  <si>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</si>
  <si>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</si>
  <si>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</si>
  <si>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</si>
  <si>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</si>
  <si>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</si>
  <si>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</si>
  <si>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</si>
  <si>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</si>
  <si>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</si>
  <si>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</si>
  <si>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</si>
  <si>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</si>
  <si>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</si>
  <si>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</si>
  <si>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</si>
  <si>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</si>
  <si>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</si>
  <si>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</si>
  <si>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</si>
  <si>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</si>
  <si>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</si>
  <si>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</si>
  <si>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</si>
  <si>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</si>
  <si>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</si>
  <si>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</si>
  <si>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</si>
  <si>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</si>
  <si>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</si>
  <si>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</si>
  <si>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</si>
  <si>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</si>
  <si>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</si>
  <si>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</si>
  <si>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</si>
  <si>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</si>
  <si>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</si>
  <si>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</si>
  <si>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</si>
  <si>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</si>
  <si>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</si>
  <si>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</si>
  <si>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</si>
  <si>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</si>
  <si>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</si>
  <si>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</si>
  <si>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</si>
  <si>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</si>
  <si>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</si>
  <si>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</si>
  <si>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</si>
  <si>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</si>
  <si>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</si>
  <si>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</si>
  <si>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</si>
  <si>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</si>
  <si>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</si>
  <si>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</si>
  <si>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</si>
  <si>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</si>
  <si>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</si>
  <si>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</si>
  <si>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</si>
  <si>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</si>
  <si>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</si>
  <si>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</si>
  <si>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</si>
  <si>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</si>
  <si>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</si>
  <si>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</si>
  <si>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</si>
  <si>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</si>
  <si>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</si>
  <si>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</si>
  <si>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</si>
  <si>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</si>
  <si>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</si>
  <si>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</si>
  <si>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</si>
  <si>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</si>
  <si>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</si>
  <si>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</si>
  <si>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</si>
  <si>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</si>
  <si>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</si>
  <si>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</si>
  <si>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</si>
  <si>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</si>
  <si>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</si>
  <si>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</si>
  <si>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</si>
  <si>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</si>
  <si>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</si>
  <si>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</si>
  <si>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</si>
  <si>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</si>
  <si>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</si>
  <si>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</si>
  <si>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</si>
  <si>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</si>
  <si>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</si>
  <si>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</si>
  <si>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</si>
  <si>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</si>
  <si>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</si>
  <si>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</si>
  <si>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</si>
  <si>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</si>
  <si>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</si>
  <si>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</si>
  <si>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</si>
  <si>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</si>
  <si>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</si>
  <si>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</si>
  <si>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</si>
  <si>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</si>
  <si>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</si>
  <si>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</si>
  <si>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</si>
  <si>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</si>
  <si>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</si>
  <si>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</si>
  <si>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</si>
  <si>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</si>
  <si>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</si>
  <si>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</si>
  <si>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</si>
  <si>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</si>
  <si>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</si>
  <si>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</si>
  <si>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</si>
  <si>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</si>
  <si>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</si>
  <si>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</si>
  <si>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</si>
  <si>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</si>
  <si>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</si>
  <si>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</si>
  <si>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</si>
  <si>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</si>
  <si>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</si>
  <si>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</si>
  <si>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</si>
  <si>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</si>
  <si>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</si>
  <si>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</si>
  <si>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</si>
  <si>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</si>
  <si>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</si>
  <si>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</si>
  <si>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</si>
  <si>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</si>
  <si>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</si>
  <si>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</si>
  <si>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</si>
  <si>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</si>
  <si>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</si>
  <si>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</si>
  <si>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</si>
  <si>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</si>
  <si>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</si>
  <si>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</si>
  <si>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</si>
  <si>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</si>
  <si>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</si>
  <si>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</si>
  <si>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</si>
  <si>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</si>
  <si>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</si>
  <si>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</si>
  <si>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</si>
  <si>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</si>
  <si>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</si>
  <si>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</si>
  <si>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</si>
  <si>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</si>
  <si>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</si>
  <si>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</si>
  <si>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</si>
  <si>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</si>
  <si>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</si>
  <si>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</si>
  <si>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</si>
  <si>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</si>
  <si>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</si>
  <si>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</si>
  <si>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</si>
  <si>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</si>
  <si>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</si>
  <si>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</si>
  <si>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</si>
  <si>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</si>
  <si>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</si>
  <si>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</si>
  <si>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</si>
  <si>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</si>
  <si>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</si>
  <si>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</si>
  <si>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</si>
  <si>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</si>
  <si>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</si>
  <si>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</si>
  <si>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</si>
  <si>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</si>
  <si>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</si>
  <si>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</si>
  <si>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</si>
  <si>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</si>
  <si>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</si>
  <si>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</si>
  <si>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</si>
  <si>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</si>
  <si>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</si>
  <si>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</si>
  <si>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</si>
  <si>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</si>
  <si>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</si>
  <si>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</si>
  <si>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</si>
  <si>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</si>
  <si>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</si>
  <si>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</si>
  <si>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</si>
  <si>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</si>
  <si>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</si>
  <si>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</si>
  <si>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</si>
  <si>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</si>
  <si>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</si>
  <si>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</si>
  <si>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</si>
  <si>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</si>
  <si>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</si>
  <si>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</si>
  <si>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</si>
  <si>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</si>
  <si>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</si>
  <si>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</si>
  <si>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</si>
  <si>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</si>
  <si>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</si>
  <si>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</si>
  <si>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</si>
  <si>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</si>
  <si>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</si>
  <si>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</si>
  <si>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</si>
  <si>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</si>
  <si>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</si>
  <si>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</si>
  <si>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</si>
  <si>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</si>
  <si>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</si>
  <si>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</si>
  <si>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</si>
  <si>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</si>
  <si>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</si>
  <si>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</si>
  <si>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</si>
  <si>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</si>
  <si>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</si>
  <si>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</si>
  <si>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</si>
  <si>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</si>
  <si>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</si>
  <si>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</si>
  <si>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</si>
  <si>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</si>
  <si>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</si>
  <si>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</si>
  <si>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</si>
  <si>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</si>
  <si>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</si>
  <si>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</si>
  <si>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</si>
  <si>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</si>
  <si>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</si>
  <si>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</si>
  <si>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</si>
  <si>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</si>
  <si>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</si>
  <si>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</si>
  <si>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</si>
  <si>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</si>
  <si>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</si>
  <si>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</si>
  <si>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</si>
  <si>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</si>
  <si>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</si>
  <si>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</si>
  <si>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</si>
  <si>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</si>
  <si>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</si>
  <si>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</si>
  <si>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</si>
  <si>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</si>
  <si>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</si>
  <si>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</si>
  <si>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</si>
  <si>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</si>
  <si>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</si>
  <si>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</si>
  <si>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</si>
  <si>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</si>
  <si>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</si>
  <si>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</si>
  <si>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</si>
  <si>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</si>
  <si>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</si>
  <si>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</si>
  <si>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</si>
  <si>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</si>
  <si>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</si>
  <si>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</si>
  <si>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</si>
  <si>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</si>
  <si>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</si>
  <si>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</si>
  <si>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</si>
  <si>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</si>
  <si>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</si>
  <si>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</si>
  <si>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</si>
  <si>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</si>
  <si>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</si>
  <si>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</si>
  <si>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</si>
  <si>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</si>
  <si>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</si>
  <si>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</si>
  <si>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</si>
  <si>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</si>
  <si>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</si>
  <si>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</si>
  <si>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</si>
  <si>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</si>
  <si>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</si>
  <si>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</si>
  <si>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</si>
  <si>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</si>
  <si>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</si>
  <si>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</si>
  <si>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</si>
  <si>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</si>
  <si>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</si>
  <si>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</si>
  <si>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</si>
  <si>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</si>
  <si>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</si>
  <si>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</si>
  <si>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</si>
  <si>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</si>
  <si>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</si>
  <si>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</si>
  <si>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</si>
  <si>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</si>
  <si>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</si>
  <si>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</si>
  <si>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</si>
  <si>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</si>
  <si>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</si>
  <si>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</si>
  <si>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</si>
  <si>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</si>
  <si>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</si>
  <si>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</si>
  <si>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</si>
  <si>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</si>
  <si>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</si>
  <si>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</si>
  <si>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</si>
  <si>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</si>
  <si>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</si>
  <si>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</si>
  <si>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</si>
  <si>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</si>
  <si>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</si>
  <si>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</si>
  <si>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</si>
  <si>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</si>
  <si>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</si>
  <si>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</si>
  <si>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</si>
  <si>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</si>
  <si>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</si>
  <si>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</si>
  <si>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</si>
  <si>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</si>
  <si>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</si>
  <si>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</si>
  <si>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</si>
  <si>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</si>
  <si>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</si>
  <si>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</si>
  <si>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</si>
  <si>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</si>
  <si>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</si>
  <si>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</si>
  <si>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</si>
  <si>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</si>
  <si>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</si>
  <si>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</si>
  <si>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</si>
  <si>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</si>
  <si>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</si>
  <si>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</si>
  <si>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</si>
  <si>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</si>
  <si>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</si>
  <si>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</si>
  <si>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</si>
  <si>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</si>
  <si>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</si>
  <si>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</si>
  <si>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</si>
  <si>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</si>
  <si>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</si>
  <si>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</si>
  <si>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</si>
  <si>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</si>
  <si>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</si>
  <si>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</si>
  <si>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</si>
  <si>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</si>
  <si>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</si>
  <si>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</si>
  <si>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</si>
  <si>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</si>
  <si>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</si>
  <si>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</si>
  <si>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</si>
  <si>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</si>
  <si>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</si>
  <si>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</si>
  <si>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</si>
  <si>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</si>
  <si>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</si>
  <si>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</si>
  <si>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</si>
  <si>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</si>
  <si>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</si>
  <si>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</si>
  <si>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</si>
  <si>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</si>
  <si>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</si>
  <si>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</si>
  <si>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</si>
  <si>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</si>
  <si>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</si>
  <si>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</si>
  <si>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</si>
  <si>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</si>
  <si>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</si>
  <si>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</si>
  <si>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</si>
  <si>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</si>
  <si>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</si>
  <si>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</si>
  <si>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</si>
  <si>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</si>
  <si>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</si>
  <si>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</si>
  <si>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</si>
  <si>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</si>
  <si>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</si>
  <si>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</si>
  <si>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</si>
  <si>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</si>
  <si>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</si>
  <si>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</si>
  <si>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</si>
  <si>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</si>
  <si>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</si>
  <si>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</si>
  <si>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</si>
  <si>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</si>
  <si>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</si>
  <si>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</si>
  <si>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</si>
  <si>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</si>
  <si>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</si>
  <si>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</si>
  <si>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</si>
  <si>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</si>
  <si>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</si>
  <si>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</si>
  <si>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</si>
  <si>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</si>
  <si>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</si>
  <si>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</si>
  <si>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</si>
  <si>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</si>
  <si>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</si>
  <si>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</si>
  <si>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</si>
  <si>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</si>
  <si>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</si>
  <si>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</si>
  <si>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</si>
  <si>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</si>
  <si>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</si>
  <si>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</si>
  <si>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</si>
  <si>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</si>
  <si>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</si>
  <si>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</si>
  <si>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</si>
  <si>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</si>
  <si>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</si>
  <si>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</si>
  <si>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</si>
  <si>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</si>
  <si>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</si>
  <si>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</si>
  <si>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</si>
  <si>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</si>
  <si>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</si>
  <si>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</si>
  <si>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</si>
  <si>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</si>
  <si>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</si>
  <si>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</si>
  <si>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</si>
  <si>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</si>
  <si>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</si>
  <si>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</si>
  <si>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</si>
  <si>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</si>
  <si>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</si>
  <si>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</si>
  <si>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</si>
  <si>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</si>
  <si>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</si>
  <si>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</si>
  <si>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</si>
  <si>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</si>
  <si>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</si>
  <si>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</si>
  <si>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</si>
  <si>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</si>
  <si>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</si>
  <si>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</si>
  <si>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</si>
  <si>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</si>
  <si>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</si>
  <si>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</si>
  <si>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</si>
  <si>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</si>
  <si>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</si>
  <si>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</si>
  <si>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</si>
  <si>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</si>
  <si>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</si>
  <si>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</si>
  <si>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</si>
  <si>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</si>
  <si>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</si>
  <si>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</si>
  <si>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</si>
  <si>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</si>
  <si>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</si>
  <si>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</si>
  <si>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</si>
  <si>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</si>
  <si>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</si>
  <si>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</si>
  <si>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</si>
  <si>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</si>
  <si>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</si>
  <si>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</si>
  <si>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</si>
  <si>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</si>
  <si>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</si>
  <si>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</si>
  <si>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</si>
  <si>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</si>
  <si>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</si>
  <si>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</si>
  <si>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</si>
  <si>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</si>
  <si>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</si>
  <si>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</si>
  <si>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</si>
  <si>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</si>
  <si>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</si>
  <si>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</si>
  <si>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</si>
  <si>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</si>
  <si>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</si>
  <si>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</si>
  <si>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</si>
  <si>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</si>
  <si>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</si>
  <si>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</si>
  <si>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</si>
  <si>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</si>
  <si>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</si>
  <si>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</si>
  <si>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</si>
  <si>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</si>
  <si>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</si>
  <si>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</si>
  <si>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</si>
  <si>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</si>
  <si>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</si>
  <si>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</si>
  <si>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</si>
  <si>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</si>
  <si>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</si>
  <si>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</si>
  <si>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</si>
  <si>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</si>
  <si>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</si>
  <si>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</si>
  <si>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</si>
  <si>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</si>
  <si>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</si>
  <si>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</si>
  <si>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</si>
  <si>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</si>
  <si>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</si>
  <si>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</si>
  <si>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</si>
  <si>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</si>
  <si>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</si>
  <si>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</si>
  <si>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</si>
  <si>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</si>
  <si>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</si>
  <si>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</si>
  <si>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</si>
  <si>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</si>
  <si>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</si>
  <si>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</si>
  <si>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</si>
  <si>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</si>
  <si>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</si>
  <si>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</si>
  <si>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</si>
  <si>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</si>
  <si>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</si>
  <si>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</si>
  <si>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</si>
  <si>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</si>
  <si>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</si>
  <si>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</si>
  <si>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</si>
  <si>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</si>
  <si>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</si>
  <si>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</si>
  <si>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</si>
  <si>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</si>
  <si>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</si>
  <si>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</si>
  <si>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</si>
  <si>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</si>
  <si>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</si>
  <si>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</si>
  <si>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</si>
  <si>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</si>
  <si>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</si>
  <si>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</si>
  <si>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</si>
  <si>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</si>
  <si>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</si>
  <si>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</si>
  <si>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</si>
  <si>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</si>
  <si>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</si>
  <si>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</si>
  <si>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</si>
  <si>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</si>
  <si>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</si>
  <si>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</si>
  <si>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</si>
  <si>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</si>
  <si>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</si>
  <si>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</si>
  <si>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</si>
  <si>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</si>
  <si>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</si>
  <si>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</si>
  <si>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</si>
  <si>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</si>
  <si>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</si>
  <si>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</si>
  <si>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</si>
  <si>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</si>
  <si>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</si>
  <si>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</si>
  <si>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</si>
  <si>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</si>
  <si>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</si>
  <si>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</si>
  <si>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</si>
  <si>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</si>
  <si>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</si>
  <si>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</si>
  <si>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</si>
  <si>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</si>
  <si>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</si>
  <si>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</si>
  <si>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</si>
  <si>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</si>
  <si>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</si>
  <si>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</si>
  <si>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</si>
  <si>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</si>
  <si>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</si>
  <si>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</si>
  <si>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</si>
  <si>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</si>
  <si>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</si>
  <si>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</si>
  <si>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</si>
  <si>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</si>
  <si>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</si>
  <si>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</si>
  <si>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</si>
  <si>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</si>
  <si>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</si>
  <si>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</si>
  <si>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</si>
  <si>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</si>
  <si>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</si>
  <si>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</si>
  <si>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</si>
  <si>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</si>
  <si>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</si>
  <si>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</si>
  <si>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</si>
  <si>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</si>
  <si>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</si>
  <si>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</si>
  <si>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</si>
  <si>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</si>
  <si>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</si>
  <si>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</si>
  <si>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</si>
  <si>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</si>
  <si>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</si>
  <si>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</si>
  <si>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</si>
  <si>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</si>
  <si>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</si>
  <si>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</si>
  <si>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</si>
  <si>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</si>
  <si>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</si>
  <si>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</si>
  <si>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</si>
  <si>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</si>
  <si>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</si>
  <si>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</si>
  <si>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</si>
  <si>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</si>
  <si>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</si>
  <si>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</si>
  <si>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</si>
  <si>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</si>
  <si>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</si>
  <si>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</si>
  <si>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</si>
  <si>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</si>
  <si>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</si>
  <si>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</si>
  <si>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</si>
  <si>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</si>
  <si>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</si>
  <si>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</si>
  <si>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</si>
  <si>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</si>
  <si>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</si>
  <si>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</si>
  <si>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</si>
  <si>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</si>
  <si>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</si>
  <si>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</si>
  <si>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</si>
  <si>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</si>
  <si>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</si>
  <si>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</si>
  <si>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</si>
  <si>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</si>
  <si>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</si>
  <si>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</si>
  <si>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</si>
  <si>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</si>
  <si>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</si>
  <si>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</si>
  <si>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</si>
  <si>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</si>
  <si>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</si>
  <si>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</si>
  <si>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</si>
  <si>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</si>
  <si>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</si>
  <si>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</si>
  <si>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</si>
  <si>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</si>
  <si>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</si>
  <si>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</si>
  <si>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</si>
  <si>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</si>
  <si>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</si>
  <si>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</si>
  <si>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</si>
  <si>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</si>
  <si>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</si>
  <si>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</si>
  <si>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</si>
  <si>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</si>
  <si>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</si>
  <si>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</si>
  <si>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</si>
  <si>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</si>
  <si>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</si>
  <si>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</si>
  <si>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</si>
  <si>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</si>
  <si>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</si>
  <si>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</si>
  <si>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</si>
  <si>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</si>
  <si>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</si>
  <si>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</si>
  <si>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</si>
  <si>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</si>
  <si>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</si>
  <si>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</si>
  <si>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</si>
  <si>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</si>
  <si>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</si>
  <si>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</si>
  <si>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</si>
  <si>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</si>
  <si>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</si>
  <si>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</si>
  <si>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</si>
  <si>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</si>
  <si>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</si>
  <si>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</si>
  <si>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</si>
  <si>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</si>
  <si>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</si>
  <si>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</si>
  <si>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</si>
  <si>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</si>
  <si>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</si>
  <si>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</si>
  <si>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</si>
  <si>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</si>
  <si>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</si>
  <si>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</si>
  <si>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</si>
  <si>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</si>
  <si>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</si>
  <si>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</si>
  <si>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</si>
  <si>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</si>
  <si>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</si>
  <si>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</si>
  <si>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</si>
  <si>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</si>
  <si>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</si>
  <si>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</si>
  <si>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</si>
  <si>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</si>
  <si>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</si>
  <si>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</si>
  <si>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</si>
  <si>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</si>
  <si>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</si>
  <si>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</si>
  <si>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</si>
  <si>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</si>
  <si>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</si>
  <si>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</si>
  <si>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</si>
  <si>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</si>
  <si>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</si>
  <si>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</si>
  <si>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</si>
  <si>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</si>
  <si>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</si>
  <si>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</si>
  <si>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</si>
  <si>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</si>
  <si>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</si>
  <si>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</si>
  <si>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</si>
  <si>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</si>
  <si>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</si>
  <si>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</si>
  <si>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</si>
  <si>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</si>
  <si>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</si>
  <si>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</si>
  <si>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</si>
  <si>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</si>
  <si>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</si>
  <si>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</si>
  <si>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</si>
  <si>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</si>
  <si>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</si>
  <si>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</si>
  <si>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</si>
  <si>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</si>
  <si>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</si>
  <si>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</si>
  <si>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</si>
  <si>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</si>
  <si>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</si>
  <si>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</si>
  <si>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</si>
  <si>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</si>
  <si>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</si>
  <si>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</si>
  <si>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</si>
  <si>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</si>
  <si>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</si>
  <si>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</si>
  <si>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</si>
  <si>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</si>
  <si>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</si>
  <si>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</si>
  <si>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</si>
  <si>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</si>
  <si>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</si>
  <si>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</si>
  <si>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</si>
  <si>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</si>
  <si>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</si>
  <si>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</si>
  <si>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</si>
  <si>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</si>
  <si>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</si>
  <si>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</si>
  <si>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</si>
  <si>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</si>
  <si>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</si>
  <si>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</si>
  <si>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</si>
  <si>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</si>
  <si>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</si>
  <si>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</si>
  <si>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</si>
  <si>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</si>
  <si>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</si>
  <si>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</si>
  <si>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</si>
  <si>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</si>
  <si>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</si>
  <si>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</si>
  <si>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</si>
  <si>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</si>
  <si>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</si>
  <si>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</si>
  <si>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</si>
  <si>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</si>
  <si>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</si>
  <si>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</si>
  <si>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</si>
  <si>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</si>
  <si>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</si>
  <si>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</si>
  <si>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</si>
  <si>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</si>
  <si>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</si>
  <si>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</si>
  <si>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</si>
  <si>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</si>
  <si>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</si>
  <si>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</si>
  <si>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</si>
  <si>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</si>
  <si>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</si>
  <si>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</si>
  <si>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</si>
  <si>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</si>
  <si>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</si>
  <si>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</si>
  <si>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</si>
  <si>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</si>
  <si>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</si>
  <si>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</si>
  <si>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</si>
  <si>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</si>
  <si>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</si>
  <si>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</si>
  <si>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</si>
  <si>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</si>
  <si>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</si>
  <si>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</si>
  <si>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</si>
  <si>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</si>
  <si>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</si>
  <si>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</si>
  <si>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</si>
  <si>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</si>
  <si>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</si>
  <si>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</si>
  <si>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</si>
  <si>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</si>
  <si>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</si>
  <si>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</si>
  <si>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</si>
  <si>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</si>
  <si>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</si>
  <si>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</si>
  <si>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</si>
  <si>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</si>
  <si>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</si>
  <si>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</si>
  <si>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</si>
  <si>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</si>
  <si>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</si>
  <si>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</si>
  <si>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</si>
  <si>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</si>
  <si>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</si>
  <si>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</si>
  <si>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</si>
  <si>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</si>
  <si>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</si>
  <si>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</si>
  <si>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</si>
  <si>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</si>
  <si>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</si>
  <si>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</si>
  <si>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</si>
  <si>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</si>
  <si>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</si>
  <si>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</si>
  <si>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</si>
  <si>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</si>
  <si>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</si>
  <si>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</si>
  <si>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</si>
  <si>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</si>
  <si>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</si>
  <si>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</si>
  <si>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</si>
  <si>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</si>
  <si>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</si>
  <si>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</si>
  <si>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</si>
  <si>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</si>
  <si>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</si>
  <si>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</si>
  <si>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</si>
  <si>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</si>
  <si>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</si>
  <si>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</si>
  <si>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</si>
  <si>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</si>
  <si>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</si>
  <si>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</si>
  <si>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</si>
  <si>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</si>
  <si>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</si>
  <si>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</si>
  <si>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</si>
  <si>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</si>
  <si>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</si>
  <si>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</si>
  <si>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</si>
  <si>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</si>
  <si>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</si>
  <si>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</si>
  <si>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</si>
  <si>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</si>
  <si>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</si>
  <si>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</si>
  <si>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</si>
  <si>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</si>
  <si>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</si>
  <si>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</si>
  <si>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</si>
  <si>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</si>
  <si>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</si>
  <si>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</si>
  <si>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</si>
  <si>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</si>
  <si>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</si>
  <si>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</si>
  <si>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</si>
  <si>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</si>
  <si>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</si>
  <si>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</si>
  <si>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</si>
  <si>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</si>
  <si>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</si>
  <si>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</si>
  <si>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</si>
  <si>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</si>
  <si>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</si>
  <si>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</si>
  <si>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</si>
  <si>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</si>
  <si>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</si>
  <si>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</si>
  <si>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</si>
  <si>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</si>
  <si>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</si>
  <si>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</si>
  <si>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</si>
  <si>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</si>
  <si>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</si>
  <si>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</si>
  <si>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</si>
  <si>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</si>
  <si>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</si>
  <si>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</si>
  <si>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</si>
  <si>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</si>
  <si>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</si>
  <si>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</si>
  <si>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</si>
  <si>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</si>
  <si>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</si>
  <si>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</si>
  <si>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</si>
  <si>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</si>
  <si>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</si>
  <si>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</si>
  <si>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</si>
  <si>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</si>
  <si>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</si>
  <si>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</si>
  <si>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</si>
  <si>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</si>
  <si>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</si>
  <si>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</si>
  <si>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</si>
  <si>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</si>
  <si>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</si>
  <si>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</si>
  <si>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</si>
  <si>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</si>
  <si>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</si>
  <si>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</si>
  <si>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</si>
  <si>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</si>
  <si>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</si>
  <si>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</si>
  <si>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</si>
  <si>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</si>
  <si>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</si>
  <si>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</si>
  <si>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</si>
  <si>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</si>
  <si>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</si>
  <si>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</si>
  <si>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</si>
  <si>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</si>
  <si>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</si>
  <si>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</si>
  <si>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</si>
  <si>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</si>
  <si>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</si>
  <si>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</si>
  <si>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</si>
  <si>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</si>
  <si>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</si>
  <si>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</si>
  <si>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</si>
  <si>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</si>
  <si>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</si>
  <si>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</si>
  <si>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</si>
  <si>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</si>
  <si>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</si>
  <si>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</si>
  <si>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</si>
  <si>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</si>
  <si>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</si>
  <si>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</si>
  <si>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</si>
  <si>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</si>
  <si>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</si>
  <si>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</si>
  <si>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</si>
  <si>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</si>
  <si>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</si>
  <si>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</si>
  <si>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</si>
  <si>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</si>
  <si>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</si>
  <si>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</si>
  <si>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</si>
  <si>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</si>
  <si>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</si>
  <si>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</si>
  <si>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</si>
  <si>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</si>
  <si>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</si>
  <si>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</si>
  <si>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</si>
  <si>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</si>
  <si>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</si>
  <si>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</si>
  <si>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</si>
  <si>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</si>
  <si>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</si>
  <si>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</si>
  <si>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</si>
  <si>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</si>
  <si>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</si>
  <si>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</si>
  <si>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</si>
  <si>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</si>
  <si>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</si>
  <si>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</si>
  <si>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</si>
  <si>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</si>
  <si>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</si>
  <si>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</si>
  <si>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</si>
  <si>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</si>
  <si>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</si>
  <si>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</si>
  <si>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</si>
  <si>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</si>
  <si>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</si>
  <si>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</si>
  <si>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</si>
  <si>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</si>
  <si>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</si>
  <si>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</si>
  <si>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</si>
  <si>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</si>
  <si>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</si>
  <si>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</si>
  <si>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</si>
  <si>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</si>
  <si>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</si>
  <si>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</si>
  <si>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</si>
  <si>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</si>
  <si>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</si>
  <si>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</si>
  <si>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</si>
  <si>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</si>
  <si>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</si>
  <si>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</si>
  <si>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</si>
  <si>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</si>
  <si>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</si>
  <si>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</si>
  <si>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</si>
  <si>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</si>
  <si>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</si>
  <si>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</si>
  <si>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</si>
  <si>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</si>
  <si>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</si>
  <si>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</si>
  <si>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</si>
  <si>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</si>
  <si>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</si>
  <si>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</si>
  <si>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</si>
  <si>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</si>
  <si>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</si>
  <si>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</si>
  <si>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</si>
  <si>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</si>
  <si>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</si>
  <si>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</si>
  <si>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</si>
  <si>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</si>
  <si>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</si>
  <si>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</si>
  <si>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</si>
  <si>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</si>
  <si>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</si>
  <si>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</si>
  <si>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</si>
  <si>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</si>
  <si>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</si>
  <si>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</si>
  <si>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</si>
  <si>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</si>
  <si>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</si>
  <si>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</si>
  <si>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</si>
  <si>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</si>
  <si>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</si>
  <si>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</si>
  <si>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</si>
  <si>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</si>
  <si>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</si>
  <si>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</si>
  <si>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</si>
  <si>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</si>
  <si>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</si>
  <si>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</si>
  <si>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</si>
  <si>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</si>
  <si>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</si>
  <si>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</si>
  <si>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</si>
  <si>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</si>
  <si>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</si>
  <si>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</si>
  <si>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</si>
  <si>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</si>
  <si>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</si>
  <si>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</si>
  <si>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</si>
  <si>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</si>
  <si>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</si>
  <si>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</si>
  <si>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</si>
  <si>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</si>
  <si>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</si>
  <si>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</si>
  <si>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</si>
  <si>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</si>
  <si>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</si>
  <si>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</si>
  <si>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</si>
  <si>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</si>
  <si>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</si>
  <si>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</si>
  <si>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</si>
  <si>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</si>
  <si>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</si>
  <si>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</si>
  <si>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</si>
  <si>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</si>
  <si>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</si>
  <si>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</si>
  <si>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</si>
  <si>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</si>
  <si>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</si>
  <si>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</si>
  <si>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</si>
  <si>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</si>
  <si>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</si>
  <si>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</si>
  <si>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</si>
  <si>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</si>
  <si>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</si>
  <si>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</si>
  <si>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</si>
  <si>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</si>
  <si>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</si>
  <si>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</si>
  <si>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</si>
  <si>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</si>
  <si>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</si>
  <si>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</si>
  <si>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</si>
  <si>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</si>
  <si>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</si>
  <si>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</si>
  <si>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</si>
  <si>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</si>
  <si>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</si>
  <si>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</si>
  <si>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</si>
  <si>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</si>
  <si>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</si>
  <si>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</si>
  <si>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</si>
  <si>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</si>
  <si>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</si>
  <si>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</si>
  <si>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</si>
  <si>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</si>
  <si>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</si>
  <si>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</si>
  <si>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</si>
  <si>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</si>
  <si>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</si>
  <si>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</si>
  <si>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</si>
  <si>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</si>
  <si>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</si>
  <si>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</si>
  <si>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</si>
  <si>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</si>
  <si>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</si>
  <si>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</si>
  <si>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</si>
  <si>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</si>
  <si>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</si>
  <si>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</si>
  <si>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</si>
  <si>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</si>
  <si>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</si>
  <si>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</si>
  <si>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</si>
  <si>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</si>
  <si>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</si>
  <si>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</si>
  <si>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</si>
  <si>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</si>
  <si>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</si>
  <si>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</si>
  <si>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</si>
  <si>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</si>
  <si>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</si>
  <si>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</si>
  <si>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</si>
  <si>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</si>
  <si>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</si>
  <si>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</si>
  <si>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</si>
  <si>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</si>
  <si>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</si>
  <si>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</si>
  <si>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</si>
  <si>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</si>
  <si>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</si>
  <si>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</si>
  <si>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</si>
  <si>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</si>
  <si>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</si>
  <si>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</si>
  <si>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</si>
  <si>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</si>
  <si>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</si>
  <si>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</si>
  <si>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</si>
  <si>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</si>
  <si>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</si>
  <si>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</si>
  <si>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</si>
  <si>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</si>
  <si>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</si>
  <si>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</si>
  <si>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</si>
  <si>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</si>
  <si>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</si>
  <si>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</si>
  <si>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</si>
  <si>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</si>
  <si>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</si>
  <si>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</si>
  <si>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</si>
  <si>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</si>
  <si>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</si>
  <si>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</si>
  <si>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</si>
  <si>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</si>
  <si>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</si>
  <si>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</si>
  <si>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</si>
  <si>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</si>
  <si>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</si>
  <si>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</si>
  <si>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</si>
  <si>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</si>
  <si>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</si>
  <si>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</si>
  <si>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</si>
  <si>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</si>
  <si>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</si>
  <si>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</si>
  <si>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</si>
  <si>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</si>
  <si>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</si>
  <si>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</si>
  <si>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</si>
  <si>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</si>
  <si>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</si>
  <si>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</si>
  <si>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</si>
  <si>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</si>
  <si>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</si>
  <si>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</si>
  <si>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</si>
  <si>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</si>
  <si>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</si>
  <si>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</si>
  <si>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</si>
  <si>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</si>
  <si>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</si>
  <si>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</si>
  <si>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</si>
  <si>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</si>
  <si>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</si>
  <si>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</si>
  <si>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</si>
  <si>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</si>
  <si>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</si>
  <si>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</si>
  <si>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</si>
  <si>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</si>
  <si>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</si>
  <si>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</si>
  <si>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</si>
  <si>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</si>
  <si>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</si>
  <si>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</si>
  <si>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</si>
  <si>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</si>
  <si>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</si>
  <si>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</si>
  <si>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</si>
  <si>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</si>
  <si>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</si>
  <si>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</si>
  <si>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</si>
  <si>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</si>
  <si>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</si>
  <si>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</si>
  <si>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</si>
  <si>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</si>
  <si>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</si>
  <si>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</si>
  <si>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</si>
  <si>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</si>
  <si>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</si>
  <si>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</si>
  <si>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</si>
  <si>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</si>
  <si>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</si>
  <si>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</si>
  <si>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</si>
  <si>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</si>
  <si>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</si>
  <si>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</si>
  <si>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</si>
  <si>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</si>
  <si>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</si>
  <si>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</si>
  <si>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</si>
  <si>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</si>
  <si>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</si>
  <si>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</si>
  <si>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</si>
  <si>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</si>
  <si>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</si>
  <si>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</si>
  <si>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</si>
  <si>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</si>
  <si>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</si>
  <si>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</si>
  <si>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</si>
  <si>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</si>
  <si>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</si>
  <si>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</si>
  <si>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</si>
  <si>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</si>
  <si>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</si>
  <si>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</si>
  <si>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</si>
  <si>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</si>
  <si>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</si>
  <si>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</si>
  <si>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</si>
  <si>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</si>
  <si>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</si>
  <si>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</si>
  <si>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</si>
  <si>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</si>
  <si>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</si>
  <si>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</si>
  <si>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</si>
  <si>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</si>
  <si>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</si>
  <si>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</si>
  <si>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</si>
  <si>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</si>
  <si>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</si>
  <si>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</si>
  <si>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</si>
  <si>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</si>
  <si>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</si>
  <si>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</si>
  <si>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</si>
  <si>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</si>
  <si>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</si>
  <si>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</si>
  <si>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</si>
  <si>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</si>
  <si>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</si>
  <si>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</si>
  <si>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</si>
  <si>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</si>
  <si>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</si>
  <si>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</si>
  <si>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</si>
  <si>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</si>
  <si>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</si>
  <si>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</si>
  <si>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</si>
  <si>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</si>
  <si>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</si>
  <si>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</si>
  <si>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</si>
  <si>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</si>
  <si>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</si>
  <si>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</si>
  <si>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</si>
  <si>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</si>
  <si>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</si>
  <si>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</si>
  <si>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</si>
  <si>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</si>
  <si>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</si>
  <si>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</si>
  <si>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</si>
  <si>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</si>
  <si>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</si>
  <si>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</si>
  <si>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</si>
  <si>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</si>
  <si>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</si>
  <si>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</si>
  <si>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</si>
  <si>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</si>
  <si>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</si>
  <si>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</si>
  <si>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</si>
  <si>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</si>
  <si>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</si>
  <si>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</si>
  <si>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</si>
  <si>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</si>
  <si>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</si>
  <si>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</si>
  <si>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</si>
  <si>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</si>
  <si>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</si>
  <si>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</si>
  <si>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</si>
  <si>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</si>
  <si>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</si>
  <si>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</si>
  <si>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</si>
  <si>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</si>
  <si>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</si>
  <si>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</si>
  <si>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</si>
  <si>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</si>
  <si>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</si>
  <si>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</si>
  <si>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</si>
  <si>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</si>
  <si>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</si>
  <si>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</si>
  <si>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</si>
  <si>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</si>
  <si>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</si>
  <si>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</si>
  <si>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</si>
  <si>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</si>
  <si>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</si>
  <si>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</si>
  <si>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</si>
  <si>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</si>
  <si>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</si>
  <si>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</si>
  <si>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</si>
  <si>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</si>
  <si>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</si>
  <si>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</si>
  <si>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</si>
  <si>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</si>
  <si>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</si>
  <si>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</si>
  <si>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</si>
  <si>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</si>
  <si>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</si>
  <si>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</si>
  <si>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</si>
  <si>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</si>
  <si>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</si>
  <si>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</si>
  <si>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</si>
  <si>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</si>
  <si>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</si>
  <si>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</si>
  <si>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</si>
  <si>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</si>
  <si>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</si>
  <si>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</si>
  <si>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</si>
  <si>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</si>
  <si>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</si>
  <si>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</si>
  <si>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</si>
  <si>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</si>
  <si>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</si>
  <si>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</si>
  <si>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</si>
  <si>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</si>
  <si>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</si>
  <si>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</si>
  <si>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</si>
  <si>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</si>
  <si>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</si>
  <si>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</si>
  <si>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</si>
  <si>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</si>
  <si>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</si>
  <si>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</si>
  <si>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</si>
  <si>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</si>
  <si>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</si>
  <si>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</si>
  <si>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</si>
  <si>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</si>
  <si>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</si>
  <si>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</si>
  <si>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</si>
  <si>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</si>
  <si>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</si>
  <si>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</si>
  <si>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</si>
  <si>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</si>
  <si>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</si>
  <si>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</si>
  <si>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</si>
  <si>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</si>
  <si>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</si>
  <si>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</si>
  <si>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</si>
  <si>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</si>
  <si>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</si>
  <si>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</si>
  <si>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</si>
  <si>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</si>
  <si>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</si>
  <si>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</si>
  <si>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</si>
  <si>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</si>
  <si>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</si>
  <si>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</si>
  <si>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</si>
  <si>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</si>
  <si>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</si>
  <si>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</si>
  <si>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</si>
  <si>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</si>
  <si>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</si>
  <si>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</si>
  <si>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</si>
  <si>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</si>
  <si>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</si>
  <si>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</si>
  <si>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</si>
  <si>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</si>
  <si>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</si>
  <si>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</si>
  <si>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</si>
  <si>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</si>
  <si>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</si>
  <si>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</si>
  <si>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</si>
  <si>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</si>
  <si>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</si>
  <si>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</si>
  <si>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</si>
  <si>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</si>
  <si>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</si>
  <si>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</si>
  <si>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</si>
  <si>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</si>
  <si>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</si>
  <si>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</si>
  <si>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</si>
  <si>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</si>
  <si>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</si>
  <si>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</si>
  <si>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</si>
  <si>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</si>
  <si>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</si>
  <si>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</si>
  <si>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</si>
  <si>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</si>
  <si>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</si>
  <si>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</si>
  <si>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</si>
  <si>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</si>
  <si>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</si>
  <si>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</si>
  <si>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</si>
  <si>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</si>
  <si>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</si>
  <si>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</si>
  <si>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</si>
  <si>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</si>
  <si>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</si>
  <si>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</si>
  <si>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</si>
  <si>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</si>
  <si>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</si>
  <si>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</si>
  <si>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</si>
  <si>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</si>
  <si>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</si>
  <si>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</si>
  <si>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</si>
  <si>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</si>
  <si>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</si>
  <si>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</si>
  <si>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</si>
  <si>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</si>
  <si>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</si>
  <si>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</si>
  <si>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</si>
  <si>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</si>
  <si>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</si>
  <si>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</si>
  <si>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</si>
  <si>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</si>
  <si>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</si>
  <si>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</si>
  <si>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</si>
  <si>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</si>
  <si>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</si>
  <si>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</si>
  <si>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</si>
  <si>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</si>
  <si>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</si>
  <si>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</si>
  <si>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</si>
  <si>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</si>
  <si>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</si>
  <si>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</si>
  <si>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</si>
  <si>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</si>
  <si>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</si>
  <si>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</si>
  <si>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</si>
  <si>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</si>
  <si>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</si>
  <si>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</si>
  <si>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</si>
  <si>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</si>
  <si>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</si>
  <si>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</si>
  <si>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</si>
  <si>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</si>
  <si>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</si>
  <si>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</si>
  <si>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</si>
  <si>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</si>
  <si>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</si>
  <si>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</si>
  <si>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</si>
  <si>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</si>
  <si>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</si>
  <si>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</si>
  <si>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</si>
  <si>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</si>
  <si>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</si>
  <si>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</si>
  <si>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</si>
  <si>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</si>
  <si>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</si>
  <si>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</si>
  <si>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</si>
  <si>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</si>
  <si>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</si>
  <si>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</si>
  <si>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</si>
  <si>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</si>
  <si>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</si>
  <si>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</si>
  <si>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</si>
  <si>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</si>
  <si>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</si>
  <si>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</si>
  <si>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</si>
  <si>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</si>
  <si>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</si>
  <si>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</si>
  <si>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</si>
  <si>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</si>
  <si>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</si>
  <si>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</si>
  <si>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</si>
  <si>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</si>
  <si>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</si>
  <si>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</si>
  <si>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</si>
  <si>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</si>
  <si>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</si>
  <si>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</si>
  <si>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</si>
  <si>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</si>
  <si>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</si>
  <si>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</si>
  <si>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</si>
  <si>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</si>
  <si>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</si>
  <si>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</si>
  <si>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</si>
  <si>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</si>
  <si>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</si>
  <si>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</si>
  <si>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</si>
  <si>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</si>
  <si>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</si>
  <si>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</si>
  <si>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</si>
  <si>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</si>
  <si>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</si>
  <si>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</si>
  <si>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</si>
  <si>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</si>
  <si>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</si>
  <si>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</si>
  <si>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</si>
  <si>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</si>
  <si>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</si>
  <si>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</si>
  <si>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</si>
  <si>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</si>
  <si>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</si>
  <si>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</si>
  <si>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</si>
  <si>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</si>
  <si>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</si>
  <si>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</si>
  <si>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</si>
  <si>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</si>
  <si>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</si>
  <si>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</si>
  <si>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</si>
  <si>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</si>
  <si>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</si>
  <si>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</si>
  <si>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</si>
  <si>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</si>
  <si>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</si>
  <si>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</si>
  <si>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</si>
  <si>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</si>
  <si>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</si>
  <si>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</si>
  <si>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</si>
  <si>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</si>
  <si>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</si>
  <si>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</si>
  <si>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</si>
  <si>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</si>
  <si>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</si>
  <si>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</si>
  <si>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</si>
  <si>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</si>
  <si>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</si>
  <si>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</si>
  <si>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</si>
  <si>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</si>
  <si>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</si>
  <si>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</si>
  <si>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</si>
  <si>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</si>
  <si>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</si>
  <si>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</si>
  <si>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</si>
  <si>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</si>
  <si>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</si>
  <si>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</si>
  <si>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</si>
  <si>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</si>
  <si>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</si>
  <si>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</si>
  <si>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</si>
  <si>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</si>
  <si>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</si>
  <si>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</si>
  <si>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</si>
  <si>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</si>
  <si>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</si>
  <si>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</si>
  <si>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</si>
  <si>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</si>
  <si>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</si>
  <si>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</si>
  <si>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</si>
  <si>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</si>
  <si>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</si>
  <si>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</si>
  <si>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</si>
  <si>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</si>
  <si>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</si>
  <si>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</si>
  <si>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</si>
  <si>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</si>
  <si>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</si>
  <si>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</si>
  <si>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</si>
  <si>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</si>
  <si>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</si>
  <si>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</si>
  <si>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</si>
  <si>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</si>
  <si>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</si>
  <si>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</si>
  <si>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</si>
  <si>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</si>
  <si>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</si>
  <si>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</si>
  <si>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</si>
  <si>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</si>
  <si>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</si>
  <si>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</si>
  <si>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</si>
  <si>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</si>
  <si>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</si>
  <si>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</si>
  <si>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</si>
  <si>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</si>
  <si>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</si>
  <si>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</si>
  <si>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</si>
  <si>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</si>
  <si>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</si>
  <si>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</si>
  <si>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</si>
  <si>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</si>
  <si>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</si>
  <si>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</si>
  <si>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</si>
  <si>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</si>
  <si>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</si>
  <si>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</si>
  <si>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</si>
  <si>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</si>
  <si>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</si>
  <si>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</si>
  <si>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</si>
  <si>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</si>
  <si>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</si>
  <si>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</si>
  <si>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</si>
  <si>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</si>
  <si>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</si>
  <si>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</si>
  <si>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</si>
  <si>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</si>
  <si>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</si>
  <si>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</si>
  <si>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</si>
  <si>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</si>
  <si>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</si>
  <si>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</si>
  <si>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</si>
  <si>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</si>
  <si>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</si>
  <si>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</si>
  <si>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</si>
  <si>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</si>
  <si>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</si>
  <si>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</si>
  <si>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</si>
  <si>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</si>
  <si>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</si>
  <si>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</si>
  <si>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</si>
  <si>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</si>
  <si>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</si>
  <si>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</si>
  <si>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</si>
  <si>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</si>
  <si>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</si>
  <si>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</si>
  <si>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</si>
  <si>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</si>
  <si>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</si>
  <si>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</si>
  <si>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</si>
  <si>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</si>
  <si>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</si>
  <si>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</si>
  <si>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</si>
  <si>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</si>
  <si>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</si>
  <si>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</si>
  <si>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</si>
  <si>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</si>
  <si>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</si>
  <si>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</si>
  <si>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</si>
  <si>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</si>
  <si>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</si>
  <si>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</si>
  <si>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</si>
  <si>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</si>
  <si>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</si>
  <si>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</si>
  <si>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</si>
  <si>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</si>
  <si>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</si>
  <si>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</si>
  <si>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</si>
  <si>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</si>
  <si>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</si>
  <si>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</si>
  <si>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</si>
  <si>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</si>
  <si>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</si>
  <si>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</si>
  <si>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</si>
  <si>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</si>
  <si>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</si>
  <si>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</si>
  <si>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</si>
  <si>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</si>
  <si>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</si>
  <si>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</si>
  <si>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</si>
  <si>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</si>
  <si>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</si>
  <si>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</si>
  <si>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</si>
  <si>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</si>
  <si>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</si>
  <si>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</si>
  <si>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</si>
  <si>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</si>
  <si>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</si>
  <si>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</si>
  <si>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</si>
  <si>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</si>
  <si>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</si>
  <si>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</si>
  <si>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</si>
  <si>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</si>
  <si>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</si>
  <si>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</si>
  <si>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</si>
  <si>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</si>
  <si>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</si>
  <si>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</si>
  <si>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</si>
  <si>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</si>
  <si>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</si>
  <si>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</si>
  <si>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</si>
  <si>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</si>
  <si>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</si>
  <si>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</si>
  <si>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</si>
  <si>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</si>
  <si>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</si>
  <si>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</si>
  <si>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</si>
  <si>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</si>
  <si>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</si>
  <si>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</si>
  <si>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</si>
  <si>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</si>
  <si>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</si>
  <si>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</si>
  <si>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</si>
  <si>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</si>
  <si>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</si>
  <si>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</si>
  <si>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</si>
  <si>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</si>
  <si>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</si>
  <si>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</si>
  <si>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</si>
  <si>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</si>
  <si>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</si>
  <si>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</si>
  <si>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</si>
  <si>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</si>
  <si>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</si>
  <si>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</si>
  <si>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</si>
  <si>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</si>
  <si>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</si>
  <si>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</si>
  <si>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</si>
  <si>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</si>
  <si>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</si>
  <si>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</si>
  <si>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</si>
  <si>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</si>
  <si>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</si>
  <si>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</si>
  <si>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</si>
  <si>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</si>
  <si>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</si>
  <si>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</si>
  <si>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</si>
  <si>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</si>
  <si>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</si>
  <si>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</si>
  <si>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</si>
  <si>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</si>
  <si>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</si>
  <si>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</si>
  <si>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</si>
  <si>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</si>
  <si>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</si>
  <si>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</si>
  <si>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</si>
  <si>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</si>
  <si>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</si>
  <si>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</si>
  <si>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</si>
  <si>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</si>
  <si>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</si>
  <si>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</si>
  <si>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</si>
  <si>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</si>
  <si>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</si>
  <si>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</si>
  <si>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</si>
  <si>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</si>
  <si>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</si>
  <si>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</si>
  <si>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</si>
  <si>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</si>
  <si>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</si>
  <si>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</si>
  <si>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</si>
  <si>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</si>
  <si>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</si>
  <si>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</si>
  <si>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</si>
  <si>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</si>
  <si>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</si>
  <si>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</si>
  <si>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</si>
  <si>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</si>
  <si>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</si>
  <si>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</si>
  <si>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</si>
  <si>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</si>
  <si>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</si>
  <si>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</si>
  <si>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</si>
  <si>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</si>
  <si>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</si>
  <si>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</si>
  <si>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</si>
  <si>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</si>
  <si>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</si>
  <si>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</si>
  <si>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</si>
  <si>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</si>
  <si>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</si>
  <si>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</si>
  <si>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</si>
  <si>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</si>
  <si>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</si>
  <si>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</si>
  <si>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</si>
  <si>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</si>
  <si>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</si>
  <si>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</si>
  <si>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</si>
  <si>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</si>
  <si>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</si>
  <si>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</si>
  <si>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</si>
  <si>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</si>
  <si>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</si>
  <si>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</si>
  <si>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</si>
  <si>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</si>
  <si>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</si>
  <si>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</si>
  <si>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</si>
  <si>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</si>
  <si>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</si>
  <si>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</si>
  <si>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</si>
  <si>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</si>
  <si>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</si>
  <si>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</si>
  <si>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</si>
  <si>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</si>
  <si>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</si>
  <si>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</si>
  <si>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</si>
  <si>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</si>
  <si>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</si>
  <si>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</si>
  <si>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</si>
  <si>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</si>
  <si>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</si>
  <si>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</si>
  <si>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</si>
  <si>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</si>
  <si>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</si>
  <si>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</si>
  <si>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</si>
  <si>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</si>
  <si>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</si>
  <si>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</si>
  <si>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</si>
  <si>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</si>
  <si>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</si>
  <si>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</si>
  <si>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</si>
  <si>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</si>
  <si>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</si>
  <si>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</si>
  <si>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</si>
  <si>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</si>
  <si>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</si>
  <si>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</si>
  <si>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</si>
  <si>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</si>
  <si>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</si>
  <si>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</si>
  <si>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</si>
  <si>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</si>
  <si>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</si>
  <si>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</si>
  <si>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</si>
  <si>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</si>
  <si>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</si>
  <si>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</si>
  <si>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</si>
  <si>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</si>
  <si>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</si>
  <si>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</si>
  <si>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</si>
  <si>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</si>
  <si>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</si>
  <si>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</si>
  <si>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</si>
  <si>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</si>
  <si>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</si>
  <si>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</si>
  <si>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</si>
  <si>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</si>
  <si>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</si>
  <si>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</si>
  <si>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</si>
  <si>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</si>
  <si>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</si>
  <si>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</si>
  <si>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</si>
  <si>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</si>
  <si>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</si>
  <si>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</si>
  <si>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</si>
  <si>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</si>
  <si>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</si>
  <si>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</si>
  <si>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</si>
  <si>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</si>
  <si>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</si>
  <si>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</si>
  <si>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</si>
  <si>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</si>
  <si>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</si>
  <si>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</si>
  <si>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</si>
  <si>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</si>
  <si>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</si>
  <si>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</si>
  <si>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</si>
  <si>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</si>
  <si>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</si>
  <si>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</si>
  <si>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</si>
  <si>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</si>
  <si>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</si>
  <si>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</si>
  <si>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</si>
  <si>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</si>
  <si>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</si>
  <si>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</si>
  <si>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</si>
  <si>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</si>
  <si>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</si>
  <si>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</si>
  <si>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</si>
  <si>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</si>
  <si>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</si>
  <si>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</si>
  <si>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</si>
  <si>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</si>
  <si>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</si>
  <si>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</si>
  <si>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</si>
  <si>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</si>
  <si>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</si>
  <si>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</si>
  <si>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</si>
  <si>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</si>
  <si>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</si>
  <si>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</si>
  <si>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</si>
  <si>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</si>
  <si>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</si>
  <si>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</si>
  <si>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</si>
  <si>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</si>
  <si>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</si>
  <si>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</si>
  <si>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</si>
  <si>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</si>
  <si>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</si>
  <si>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</si>
  <si>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</si>
  <si>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</si>
  <si>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</si>
  <si>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</si>
  <si>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</si>
  <si>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</si>
  <si>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</si>
  <si>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</si>
  <si>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</si>
  <si>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</si>
  <si>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</si>
  <si>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</si>
  <si>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</si>
  <si>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</si>
  <si>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</si>
  <si>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</si>
  <si>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</si>
  <si>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</si>
  <si>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</si>
  <si>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</si>
  <si>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</si>
  <si>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</si>
  <si>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</si>
  <si>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</si>
  <si>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</si>
  <si>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</si>
  <si>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</si>
  <si>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</si>
  <si>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</si>
  <si>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</si>
  <si>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</si>
  <si>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</si>
  <si>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</si>
  <si>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</si>
  <si>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</si>
  <si>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</si>
  <si>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</si>
  <si>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</si>
  <si>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</si>
  <si>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</si>
  <si>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</si>
  <si>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</si>
  <si>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</si>
  <si>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</si>
  <si>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</si>
  <si>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</si>
  <si>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</si>
  <si>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</si>
  <si>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</si>
  <si>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</si>
  <si>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</si>
  <si>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</si>
  <si>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</si>
  <si>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</si>
  <si>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</si>
  <si>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</si>
  <si>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</si>
  <si>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</si>
  <si>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</si>
  <si>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</si>
  <si>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</si>
  <si>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</si>
  <si>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</si>
  <si>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</si>
  <si>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</si>
  <si>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</si>
  <si>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</si>
  <si>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</si>
  <si>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</si>
  <si>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</si>
  <si>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</si>
  <si>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</si>
  <si>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</si>
  <si>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</si>
  <si>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</si>
  <si>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</si>
  <si>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</si>
  <si>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</si>
  <si>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</si>
  <si>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</si>
  <si>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</si>
  <si>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</si>
  <si>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</si>
  <si>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</si>
  <si>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</si>
  <si>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</si>
  <si>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</si>
  <si>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</si>
  <si>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</si>
  <si>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</si>
  <si>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</si>
  <si>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</si>
  <si>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</si>
  <si>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</si>
  <si>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</si>
  <si>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</si>
  <si>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</si>
  <si>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</si>
  <si>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</si>
  <si>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</si>
  <si>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</si>
  <si>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</si>
  <si>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</si>
  <si>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</si>
  <si>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</si>
  <si>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</si>
  <si>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</si>
  <si>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</si>
  <si>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</si>
  <si>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</si>
  <si>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</si>
  <si>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</si>
  <si>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</si>
  <si>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</si>
  <si>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</si>
  <si>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</si>
  <si>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</si>
  <si>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</si>
  <si>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</si>
  <si>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</si>
  <si>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</si>
  <si>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</si>
  <si>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</si>
  <si>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</si>
  <si>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</si>
  <si>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</si>
  <si>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</si>
  <si>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</si>
  <si>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</si>
  <si>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</si>
  <si>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</si>
  <si>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</si>
  <si>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</si>
  <si>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</si>
  <si>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</si>
  <si>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</si>
  <si>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</si>
  <si>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</si>
  <si>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</si>
  <si>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</si>
  <si>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</si>
  <si>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</si>
  <si>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</si>
  <si>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</si>
  <si>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</si>
  <si>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</si>
  <si>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</si>
  <si>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</si>
  <si>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</si>
  <si>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</si>
  <si>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</si>
  <si>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</si>
  <si>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</si>
  <si>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</si>
  <si>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</si>
  <si>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</si>
  <si>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</si>
  <si>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</si>
  <si>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</si>
  <si>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</si>
  <si>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</si>
  <si>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</si>
  <si>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</si>
  <si>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</si>
  <si>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</si>
  <si>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</si>
  <si>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</si>
  <si>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</si>
  <si>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</si>
  <si>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</si>
  <si>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</si>
  <si>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</si>
  <si>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</si>
  <si>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</si>
  <si>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</si>
  <si>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</si>
  <si>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</si>
  <si>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</si>
  <si>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</si>
  <si>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</si>
  <si>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</si>
  <si>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</si>
  <si>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</si>
  <si>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</si>
  <si>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</si>
  <si>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</si>
  <si>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</si>
  <si>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</si>
  <si>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</si>
  <si>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</si>
  <si>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</si>
  <si>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</si>
  <si>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</si>
  <si>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</si>
  <si>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</si>
  <si>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</si>
  <si>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</si>
  <si>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</si>
  <si>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</si>
  <si>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</si>
  <si>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</si>
  <si>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</si>
  <si>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</si>
  <si>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</si>
  <si>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</si>
  <si>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</si>
  <si>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</si>
  <si>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</si>
  <si>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</si>
  <si>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</si>
  <si>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</si>
  <si>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</si>
  <si>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</si>
  <si>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</si>
  <si>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</si>
  <si>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</si>
  <si>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</si>
  <si>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</si>
  <si>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</si>
  <si>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</si>
  <si>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</si>
  <si>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</si>
  <si>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</si>
  <si>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</si>
  <si>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</si>
  <si>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</si>
  <si>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</si>
  <si>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</si>
  <si>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</si>
  <si>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</si>
  <si>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</si>
  <si>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</si>
  <si>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</si>
  <si>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</si>
  <si>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</si>
  <si>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</si>
  <si>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</si>
  <si>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</si>
  <si>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</si>
  <si>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</si>
  <si>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</si>
  <si>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</si>
  <si>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</si>
  <si>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</si>
  <si>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</si>
  <si>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</si>
  <si>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</si>
  <si>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</si>
  <si>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</si>
  <si>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</si>
  <si>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</si>
  <si>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</si>
  <si>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</si>
  <si>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</si>
  <si>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</si>
  <si>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</si>
  <si>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</si>
  <si>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</si>
  <si>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</si>
  <si>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</si>
  <si>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</si>
  <si>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</si>
  <si>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</si>
  <si>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</si>
  <si>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</si>
  <si>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</si>
  <si>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</si>
  <si>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</si>
  <si>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</si>
  <si>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</si>
  <si>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</si>
  <si>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</si>
  <si>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</si>
  <si>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</si>
  <si>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</si>
  <si>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</si>
  <si>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</si>
  <si>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</si>
  <si>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</si>
  <si>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</si>
  <si>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</si>
  <si>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</si>
  <si>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</si>
  <si>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</si>
  <si>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</si>
  <si>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</si>
  <si>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</si>
  <si>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</si>
  <si>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</si>
  <si>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</si>
  <si>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</si>
  <si>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</si>
  <si>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</si>
  <si>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</si>
  <si>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</si>
  <si>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</si>
  <si>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</si>
  <si>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</si>
  <si>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</si>
  <si>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</si>
  <si>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</si>
  <si>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</si>
  <si>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</si>
  <si>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</si>
  <si>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</si>
  <si>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</si>
  <si>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</si>
  <si>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</si>
  <si>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</si>
  <si>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</si>
  <si>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</si>
  <si>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</si>
  <si>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</si>
  <si>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</si>
  <si>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</si>
  <si>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</si>
  <si>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</si>
  <si>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</si>
  <si>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</si>
  <si>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</si>
  <si>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</si>
  <si>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</si>
  <si>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</si>
  <si>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</si>
  <si>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</si>
  <si>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</si>
  <si>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</si>
  <si>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</si>
  <si>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</si>
  <si>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</si>
  <si>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</si>
  <si>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</si>
  <si>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</si>
  <si>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</si>
  <si>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</si>
  <si>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</si>
  <si>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</si>
  <si>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</si>
  <si>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</si>
  <si>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</si>
  <si>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</si>
  <si>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</si>
  <si>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</si>
  <si>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</si>
  <si>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</si>
  <si>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</si>
  <si>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</si>
  <si>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</si>
  <si>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</si>
  <si>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</si>
  <si>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</si>
  <si>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</si>
  <si>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</si>
  <si>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</si>
  <si>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</si>
  <si>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</si>
  <si>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</si>
  <si>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</si>
  <si>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</si>
  <si>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</si>
  <si>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</si>
  <si>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</si>
  <si>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</si>
  <si>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</si>
  <si>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</si>
  <si>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</si>
  <si>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</si>
  <si>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</si>
  <si>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</si>
  <si>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</si>
  <si>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</si>
  <si>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</si>
  <si>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</si>
  <si>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</si>
  <si>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</si>
  <si>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</si>
  <si>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</si>
  <si>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</si>
  <si>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</si>
  <si>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</si>
  <si>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</si>
  <si>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</si>
  <si>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</si>
  <si>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</si>
  <si>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</si>
  <si>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</si>
  <si>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</si>
  <si>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</si>
  <si>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</si>
  <si>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</si>
  <si>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</si>
  <si>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</si>
  <si>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</si>
  <si>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</si>
  <si>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</si>
  <si>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</si>
  <si>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</si>
  <si>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</si>
  <si>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</si>
  <si>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</si>
  <si>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</si>
  <si>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</si>
  <si>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</si>
  <si>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</si>
  <si>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</si>
  <si>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</si>
  <si>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</si>
  <si>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</si>
  <si>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</si>
  <si>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</si>
  <si>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</si>
  <si>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</si>
  <si>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</si>
  <si>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</si>
  <si>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</si>
  <si>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</si>
  <si>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</si>
  <si>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</si>
  <si>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</si>
  <si>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</si>
  <si>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</si>
  <si>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</si>
  <si>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</si>
  <si>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</si>
  <si>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</si>
  <si>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</si>
  <si>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</si>
  <si>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</si>
  <si>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</si>
  <si>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</si>
  <si>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</si>
  <si>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</si>
  <si>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</si>
  <si>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</si>
  <si>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</si>
  <si>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</si>
  <si>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</si>
  <si>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</si>
  <si>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</si>
  <si>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</si>
  <si>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</si>
  <si>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</si>
  <si>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</si>
  <si>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</si>
  <si>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</si>
  <si>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</si>
  <si>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</si>
  <si>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</si>
  <si>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</si>
  <si>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</si>
  <si>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</si>
  <si>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</si>
  <si>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</si>
  <si>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</si>
  <si>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</si>
  <si>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</si>
  <si>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</si>
  <si>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</si>
  <si>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</si>
  <si>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</si>
  <si>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</si>
  <si>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</si>
  <si>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</si>
  <si>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</si>
  <si>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</si>
  <si>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</si>
  <si>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</si>
  <si>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</si>
  <si>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</si>
  <si>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</si>
  <si>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</si>
  <si>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</si>
  <si>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</si>
  <si>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</si>
  <si>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</si>
  <si>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</si>
  <si>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</si>
  <si>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</si>
  <si>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</si>
  <si>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</si>
  <si>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</si>
  <si>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</si>
  <si>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</si>
  <si>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</si>
  <si>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</si>
  <si>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</si>
  <si>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</si>
  <si>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</si>
  <si>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</si>
  <si>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</si>
  <si>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</si>
  <si>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</si>
  <si>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</si>
  <si>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</si>
  <si>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</si>
  <si>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</si>
  <si>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</si>
  <si>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</si>
  <si>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</si>
  <si>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</si>
  <si>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</si>
  <si>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</si>
  <si>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</si>
  <si>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</si>
  <si>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</si>
  <si>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</si>
  <si>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</si>
  <si>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</si>
  <si>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</si>
  <si>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</si>
  <si>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</si>
  <si>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</si>
  <si>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</si>
  <si>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</si>
  <si>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</si>
  <si>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</si>
  <si>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</si>
  <si>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</si>
  <si>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</si>
  <si>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</si>
  <si>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</si>
  <si>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</si>
  <si>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</si>
  <si>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</si>
  <si>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</si>
  <si>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</si>
  <si>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</si>
  <si>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</si>
  <si>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</si>
  <si>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</si>
  <si>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</si>
  <si>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</si>
  <si>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</si>
  <si>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</si>
  <si>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</si>
  <si>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</si>
  <si>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</si>
  <si>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</si>
  <si>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</si>
  <si>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</si>
  <si>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</si>
  <si>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</si>
  <si>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</si>
  <si>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</si>
  <si>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</si>
  <si>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</si>
  <si>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</si>
  <si>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</si>
  <si>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</si>
  <si>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</si>
  <si>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</si>
  <si>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</si>
  <si>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</si>
  <si>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</si>
  <si>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</si>
  <si>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</si>
  <si>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</si>
  <si>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</si>
  <si>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</si>
  <si>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</si>
  <si>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</si>
  <si>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</si>
  <si>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</si>
  <si>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</si>
  <si>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</si>
  <si>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</si>
  <si>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</si>
  <si>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</si>
  <si>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</si>
  <si>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</si>
  <si>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</si>
  <si>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</si>
  <si>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</si>
  <si>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</si>
  <si>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</si>
  <si>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</si>
  <si>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</si>
  <si>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</si>
  <si>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</si>
  <si>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</si>
  <si>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</si>
  <si>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</si>
  <si>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</si>
  <si>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</si>
  <si>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</si>
  <si>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</si>
  <si>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</si>
  <si>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</si>
  <si>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</si>
  <si>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</si>
  <si>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</si>
  <si>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</si>
  <si>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</si>
  <si>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</si>
  <si>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</si>
  <si>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</si>
  <si>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</si>
  <si>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</si>
  <si>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</si>
  <si>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</si>
  <si>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</si>
  <si>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</si>
  <si>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</si>
  <si>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</si>
  <si>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</si>
  <si>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</si>
  <si>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</si>
  <si>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</si>
  <si>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</si>
  <si>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</si>
  <si>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</si>
  <si>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</si>
  <si>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</si>
  <si>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</si>
  <si>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</si>
  <si>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</si>
  <si>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</si>
  <si>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</si>
  <si>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</si>
  <si>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</si>
  <si>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</si>
  <si>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</si>
  <si>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</si>
  <si>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</si>
  <si>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</si>
  <si>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</si>
  <si>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</si>
  <si>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</si>
  <si>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</si>
  <si>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</si>
  <si>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</si>
  <si>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</si>
  <si>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</si>
  <si>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</si>
  <si>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</si>
  <si>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</si>
  <si>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</si>
  <si>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</si>
  <si>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</si>
  <si>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</si>
  <si>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</si>
  <si>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</si>
  <si>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</si>
  <si>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</si>
  <si>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</si>
  <si>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</si>
  <si>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</si>
  <si>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</si>
  <si>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</si>
  <si>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</si>
  <si>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</si>
  <si>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</si>
  <si>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</si>
  <si>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</si>
  <si>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</si>
  <si>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</si>
  <si>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</si>
  <si>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</si>
  <si>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</si>
  <si>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</si>
  <si>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</si>
  <si>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</si>
  <si>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</si>
  <si>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</si>
  <si>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</si>
  <si>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</si>
  <si>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</si>
  <si>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</si>
  <si>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</si>
  <si>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</si>
  <si>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</si>
  <si>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</si>
  <si>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</si>
  <si>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</si>
  <si>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</si>
  <si>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</si>
  <si>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</si>
  <si>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</si>
  <si>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</si>
  <si>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</si>
  <si>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</si>
  <si>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</si>
  <si>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</si>
  <si>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</si>
  <si>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</si>
  <si>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</si>
  <si>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</si>
  <si>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</si>
  <si>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</si>
  <si>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</si>
  <si>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</si>
  <si>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</si>
  <si>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</si>
  <si>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</si>
  <si>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</si>
  <si>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</si>
  <si>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</si>
  <si>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</si>
  <si>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</si>
  <si>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</si>
  <si>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</si>
  <si>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</si>
  <si>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</si>
  <si>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</si>
  <si>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</si>
  <si>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</si>
  <si>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</si>
  <si>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</si>
  <si>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</si>
  <si>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</si>
  <si>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</si>
  <si>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</si>
  <si>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</si>
  <si>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</si>
  <si>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</si>
  <si>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</si>
  <si>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</si>
  <si>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</si>
  <si>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</si>
  <si>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</si>
  <si>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</si>
  <si>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</si>
  <si>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</si>
  <si>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</si>
  <si>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</si>
  <si>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</si>
  <si>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</si>
  <si>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</si>
  <si>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</si>
  <si>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</si>
  <si>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</si>
  <si>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</si>
  <si>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</si>
  <si>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</si>
  <si>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</si>
  <si>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</si>
  <si>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</si>
  <si>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</si>
  <si>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</si>
  <si>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</si>
  <si>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</si>
  <si>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</si>
  <si>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</si>
  <si>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</si>
  <si>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</si>
  <si>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</si>
  <si>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</si>
  <si>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</si>
  <si>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</si>
  <si>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</si>
  <si>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</si>
  <si>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</si>
  <si>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</si>
  <si>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</si>
  <si>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</si>
  <si>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</si>
  <si>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</si>
  <si>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</si>
  <si>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</si>
  <si>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</si>
  <si>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</si>
  <si>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</si>
  <si>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</si>
  <si>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</si>
  <si>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</si>
  <si>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</si>
  <si>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</si>
  <si>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</si>
  <si>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</si>
  <si>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</si>
  <si>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</si>
  <si>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</si>
  <si>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</si>
  <si>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</si>
  <si>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</si>
  <si>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</si>
  <si>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</si>
  <si>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</si>
  <si>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</si>
  <si>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</si>
  <si>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</si>
  <si>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</si>
  <si>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</si>
  <si>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</si>
  <si>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</si>
  <si>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</si>
  <si>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</si>
  <si>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</si>
  <si>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</si>
  <si>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</si>
  <si>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</si>
  <si>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</si>
  <si>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</si>
  <si>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</si>
  <si>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</si>
  <si>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</si>
  <si>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</si>
  <si>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</si>
  <si>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</si>
  <si>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</si>
  <si>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</si>
  <si>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</si>
  <si>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</si>
  <si>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</si>
  <si>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</si>
  <si>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</si>
  <si>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</si>
  <si>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</si>
  <si>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</si>
  <si>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</si>
  <si>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</si>
  <si>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</si>
  <si>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</si>
  <si>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</si>
  <si>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</si>
  <si>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</si>
  <si>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</si>
  <si>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</si>
  <si>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</si>
  <si>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</si>
  <si>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</si>
  <si>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</si>
  <si>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</si>
  <si>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</si>
  <si>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</si>
  <si>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</si>
  <si>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</si>
  <si>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</si>
  <si>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</si>
  <si>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</si>
  <si>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</si>
  <si>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</si>
  <si>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</si>
  <si>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</si>
  <si>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</si>
  <si>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</si>
  <si>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</si>
  <si>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</si>
  <si>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</si>
  <si>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</si>
  <si>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</si>
  <si>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</si>
  <si>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</si>
  <si>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</si>
  <si>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</si>
  <si>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</si>
  <si>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</si>
  <si>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</si>
  <si>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</si>
  <si>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</si>
  <si>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</si>
  <si>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</si>
  <si>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</si>
  <si>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</si>
  <si>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</si>
  <si>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</si>
  <si>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</si>
  <si>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</si>
  <si>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</si>
  <si>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</si>
  <si>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</si>
  <si>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</si>
  <si>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</si>
  <si>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</si>
  <si>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</si>
  <si>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</si>
  <si>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</si>
  <si>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</si>
  <si>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</si>
  <si>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</si>
  <si>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</si>
  <si>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</si>
  <si>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</si>
  <si>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</si>
  <si>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</si>
  <si>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</si>
  <si>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</si>
  <si>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</si>
  <si>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</si>
  <si>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</si>
  <si>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</si>
  <si>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</si>
  <si>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</si>
  <si>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</si>
  <si>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</si>
  <si>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</si>
  <si>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</si>
  <si>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</si>
  <si>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</si>
  <si>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</si>
  <si>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</si>
  <si>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</si>
  <si>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</si>
  <si>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</si>
  <si>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</si>
  <si>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</si>
  <si>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</si>
  <si>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</si>
  <si>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</si>
  <si>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</si>
  <si>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</si>
  <si>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</si>
  <si>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</si>
  <si>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</si>
  <si>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</si>
  <si>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</si>
  <si>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</si>
  <si>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</si>
  <si>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</si>
  <si>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</si>
  <si>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</si>
  <si>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</si>
  <si>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</si>
  <si>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</si>
  <si>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</si>
  <si>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</si>
  <si>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</si>
  <si>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</si>
  <si>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</si>
  <si>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</si>
  <si>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</si>
  <si>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</si>
  <si>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</si>
  <si>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</si>
  <si>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</si>
  <si>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</si>
  <si>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</si>
  <si>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</si>
  <si>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</si>
  <si>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</si>
  <si>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</si>
  <si>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</si>
  <si>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</si>
  <si>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</si>
  <si>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</si>
  <si>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</si>
  <si>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</si>
  <si>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</si>
  <si>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</si>
  <si>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</si>
  <si>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</si>
  <si>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</si>
  <si>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</si>
  <si>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</si>
  <si>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</si>
  <si>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</si>
  <si>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</si>
  <si>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</si>
  <si>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</si>
  <si>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</si>
  <si>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</si>
  <si>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</si>
  <si>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</si>
  <si>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</si>
  <si>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</si>
  <si>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</si>
  <si>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</si>
  <si>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</si>
  <si>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</si>
  <si>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</si>
  <si>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</si>
  <si>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</si>
  <si>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</si>
  <si>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</si>
  <si>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</si>
  <si>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</si>
  <si>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</si>
  <si>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</si>
  <si>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</si>
  <si>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</si>
  <si>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</si>
  <si>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</si>
  <si>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</si>
  <si>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</si>
  <si>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</si>
  <si>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</si>
  <si>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</si>
  <si>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</si>
  <si>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</si>
  <si>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</si>
  <si>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</si>
  <si>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</si>
  <si>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</si>
  <si>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</si>
  <si>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</si>
  <si>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</si>
  <si>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</si>
  <si>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</si>
  <si>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</si>
  <si>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</si>
  <si>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</si>
  <si>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</si>
  <si>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</si>
  <si>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</si>
  <si>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</si>
  <si>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</si>
  <si>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</si>
  <si>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</si>
  <si>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</si>
  <si>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</si>
  <si>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</si>
  <si>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</si>
  <si>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</si>
  <si>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</si>
  <si>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</si>
  <si>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</si>
  <si>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</si>
  <si>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</si>
  <si>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</si>
  <si>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</si>
  <si>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</si>
  <si>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</si>
  <si>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</si>
  <si>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</si>
  <si>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</si>
  <si>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</si>
  <si>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</si>
  <si>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</si>
  <si>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</si>
  <si>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</si>
  <si>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</si>
  <si>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</si>
  <si>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</si>
  <si>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</si>
  <si>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</si>
  <si>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</si>
  <si>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</si>
  <si>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</si>
  <si>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</si>
  <si>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</si>
  <si>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</si>
  <si>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</si>
  <si>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</si>
  <si>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</si>
  <si>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</si>
  <si>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</si>
  <si>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</si>
  <si>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</si>
  <si>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</si>
  <si>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</si>
  <si>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</si>
  <si>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</si>
  <si>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</si>
  <si>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</si>
  <si>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</si>
  <si>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</si>
  <si>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</si>
  <si>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</si>
  <si>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</si>
  <si>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</si>
  <si>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</si>
  <si>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</si>
  <si>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</si>
  <si>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</si>
  <si>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</si>
  <si>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</si>
  <si>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</si>
  <si>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</si>
  <si>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</si>
  <si>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</si>
  <si>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</si>
  <si>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</si>
  <si>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</si>
  <si>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</si>
  <si>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</si>
  <si>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</si>
  <si>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</si>
  <si>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</si>
  <si>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</si>
  <si>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</si>
  <si>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</si>
  <si>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</si>
  <si>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</si>
  <si>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</si>
  <si>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</si>
  <si>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</si>
  <si>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</si>
  <si>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</si>
  <si>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</si>
  <si>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</si>
  <si>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</si>
  <si>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</si>
  <si>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</si>
  <si>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</si>
  <si>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</si>
  <si>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</si>
  <si>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</si>
  <si>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</si>
  <si>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</si>
  <si>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</si>
  <si>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</si>
  <si>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</si>
  <si>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</si>
  <si>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</si>
  <si>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</si>
  <si>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</si>
  <si>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</si>
  <si>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</si>
  <si>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</si>
  <si>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</si>
  <si>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</si>
  <si>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</si>
  <si>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</si>
  <si>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</si>
  <si>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</si>
  <si>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</si>
  <si>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</si>
  <si>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</si>
  <si>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</si>
  <si>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</si>
  <si>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</si>
  <si>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</si>
  <si>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</si>
  <si>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</si>
  <si>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</si>
  <si>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</si>
  <si>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</si>
  <si>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</si>
  <si>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</si>
  <si>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</si>
  <si>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</si>
  <si>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</si>
  <si>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</si>
  <si>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</si>
  <si>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</si>
  <si>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</si>
  <si>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</si>
  <si>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</si>
  <si>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</si>
  <si>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</si>
  <si>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</si>
  <si>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</si>
  <si>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</si>
  <si>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</si>
  <si>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</si>
  <si>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</si>
  <si>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</si>
  <si>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</si>
  <si>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</si>
  <si>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</si>
  <si>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</si>
  <si>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</si>
  <si>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</si>
  <si>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</si>
  <si>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</si>
  <si>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</si>
  <si>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</si>
  <si>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</si>
  <si>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</si>
  <si>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</si>
  <si>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</si>
  <si>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</si>
  <si>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</si>
  <si>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</si>
  <si>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</si>
  <si>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</si>
  <si>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</si>
  <si>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</si>
  <si>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</si>
  <si>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</si>
  <si>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</si>
  <si>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</si>
  <si>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</si>
  <si>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</si>
  <si>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</si>
  <si>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</si>
  <si>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</si>
  <si>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</si>
  <si>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</si>
  <si>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</si>
  <si>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</si>
  <si>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</si>
  <si>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</si>
  <si>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</si>
  <si>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</si>
  <si>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</si>
  <si>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</si>
  <si>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</si>
  <si>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</si>
  <si>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</si>
  <si>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</si>
  <si>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</si>
  <si>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</si>
  <si>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</si>
  <si>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</si>
  <si>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</si>
  <si>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</si>
  <si>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</si>
  <si>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</si>
  <si>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</si>
  <si>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</si>
  <si>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</si>
  <si>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</si>
  <si>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</si>
  <si>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</si>
  <si>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</si>
  <si>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</si>
  <si>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</si>
  <si>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</si>
  <si>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</si>
  <si>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</si>
  <si>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</si>
  <si>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</si>
  <si>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</si>
  <si>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</si>
  <si>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</si>
  <si>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</si>
  <si>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</si>
  <si>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</si>
  <si>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</si>
  <si>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</si>
  <si>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</si>
  <si>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</si>
  <si>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</si>
  <si>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</si>
  <si>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</si>
  <si>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</si>
  <si>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</si>
  <si>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</si>
  <si>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</si>
  <si>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</si>
  <si>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</si>
  <si>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</si>
  <si>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</si>
  <si>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</si>
  <si>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</si>
  <si>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</si>
  <si>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</si>
  <si>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</si>
  <si>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</si>
  <si>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</si>
  <si>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</si>
  <si>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</si>
  <si>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</si>
  <si>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</si>
  <si>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</si>
  <si>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</si>
  <si>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</si>
  <si>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</si>
  <si>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</si>
  <si>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</si>
  <si>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</si>
  <si>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</si>
  <si>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</si>
  <si>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</si>
  <si>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</si>
  <si>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</si>
  <si>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</si>
  <si>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</si>
  <si>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</si>
  <si>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</si>
  <si>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</si>
  <si>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</si>
  <si>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</si>
  <si>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</si>
  <si>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</si>
  <si>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</si>
  <si>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</si>
  <si>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</si>
  <si>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</si>
  <si>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</si>
  <si>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</si>
  <si>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</si>
  <si>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</si>
  <si>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</si>
  <si>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</si>
  <si>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</si>
  <si>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</si>
  <si>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</si>
  <si>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</si>
  <si>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</si>
  <si>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</si>
  <si>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</si>
  <si>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</si>
  <si>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</si>
  <si>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</si>
  <si>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</si>
  <si>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</si>
  <si>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</si>
  <si>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</si>
  <si>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</si>
  <si>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</si>
  <si>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</si>
  <si>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</si>
  <si>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</si>
  <si>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</si>
  <si>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</si>
  <si>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</si>
  <si>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</si>
  <si>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</si>
  <si>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</si>
  <si>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</si>
  <si>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</si>
  <si>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</si>
  <si>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</si>
  <si>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</si>
  <si>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</si>
  <si>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</si>
  <si>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</si>
  <si>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</si>
  <si>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</si>
  <si>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</si>
  <si>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</si>
  <si>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</si>
  <si>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</si>
  <si>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</si>
  <si>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</si>
  <si>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</si>
  <si>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</si>
  <si>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</si>
  <si>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</si>
  <si>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</si>
  <si>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</si>
  <si>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</si>
  <si>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</si>
  <si>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</si>
  <si>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</si>
  <si>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</si>
  <si>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</si>
  <si>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</si>
  <si>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</si>
  <si>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</si>
  <si>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</si>
  <si>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</si>
  <si>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</si>
  <si>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</si>
  <si>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</si>
  <si>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</si>
  <si>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</si>
  <si>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</si>
  <si>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</si>
  <si>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</si>
  <si>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</si>
  <si>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</si>
  <si>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</si>
  <si>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</si>
  <si>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</si>
  <si>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</si>
  <si>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</si>
  <si>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</si>
  <si>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</si>
  <si>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</si>
  <si>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</si>
  <si>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</si>
  <si>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</si>
  <si>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</si>
  <si>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</si>
  <si>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</si>
  <si>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</si>
  <si>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</si>
  <si>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</si>
  <si>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</si>
  <si>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</si>
  <si>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</si>
  <si>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</si>
  <si>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</si>
  <si>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</si>
  <si>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</si>
  <si>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</si>
  <si>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</si>
  <si>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</si>
  <si>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</si>
  <si>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</si>
  <si>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</si>
  <si>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</si>
  <si>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</si>
  <si>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</si>
  <si>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</si>
  <si>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</si>
  <si>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</si>
  <si>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</si>
  <si>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</si>
  <si>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</si>
  <si>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</si>
  <si>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</si>
  <si>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</si>
  <si>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</si>
  <si>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</si>
  <si>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</si>
  <si>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</si>
  <si>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</si>
  <si>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</si>
  <si>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</si>
  <si>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</si>
  <si>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</si>
  <si>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</si>
  <si>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</si>
  <si>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</si>
  <si>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</si>
  <si>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</si>
  <si>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</si>
  <si>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</si>
  <si>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</si>
  <si>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</si>
  <si>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</si>
  <si>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</si>
  <si>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</si>
  <si>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</si>
  <si>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</si>
  <si>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</si>
  <si>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</si>
  <si>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</si>
  <si>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</si>
  <si>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</si>
  <si>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</si>
  <si>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</si>
  <si>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</si>
  <si>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</si>
  <si>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</si>
  <si>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</si>
  <si>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</si>
  <si>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</si>
  <si>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</si>
  <si>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</si>
  <si>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</si>
  <si>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</si>
  <si>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</si>
  <si>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</si>
  <si>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</si>
  <si>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</si>
  <si>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</si>
  <si>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</si>
  <si>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</si>
  <si>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</si>
  <si>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</si>
  <si>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</si>
  <si>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</si>
  <si>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</si>
  <si>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</si>
  <si>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</si>
  <si>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</si>
  <si>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</si>
  <si>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</si>
  <si>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</si>
  <si>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</si>
  <si>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</si>
  <si>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</si>
  <si>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</si>
  <si>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</si>
  <si>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</si>
  <si>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</si>
  <si>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</si>
  <si>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</si>
  <si>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</si>
  <si>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</si>
  <si>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</si>
  <si>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</si>
  <si>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</si>
  <si>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</si>
  <si>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</si>
  <si>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</si>
  <si>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</si>
  <si>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</si>
  <si>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</si>
  <si>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</si>
  <si>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</si>
  <si>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</si>
  <si>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</si>
  <si>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</si>
  <si>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</si>
  <si>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</si>
  <si>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</si>
  <si>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</si>
  <si>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</si>
  <si>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</si>
  <si>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</si>
  <si>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</si>
  <si>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</si>
  <si>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</si>
  <si>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</si>
  <si>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</si>
  <si>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</si>
  <si>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</si>
  <si>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</si>
  <si>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</si>
  <si>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</si>
  <si>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</si>
  <si>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</si>
  <si>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</si>
  <si>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</si>
  <si>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</si>
  <si>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</si>
  <si>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</si>
  <si>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</si>
  <si>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</si>
  <si>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</si>
  <si>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</si>
  <si>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</si>
  <si>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</si>
  <si>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</si>
  <si>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</si>
  <si>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</si>
  <si>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</si>
  <si>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</si>
  <si>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</si>
  <si>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</si>
  <si>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</si>
  <si>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</si>
  <si>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</si>
  <si>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</si>
  <si>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</si>
  <si>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</si>
  <si>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</si>
  <si>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</si>
  <si>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</si>
  <si>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</si>
  <si>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</si>
  <si>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</si>
  <si>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</si>
  <si>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</si>
  <si>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</si>
  <si>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</si>
  <si>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</si>
  <si>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</si>
  <si>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</si>
  <si>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</si>
  <si>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</si>
  <si>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</si>
  <si>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</si>
  <si>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</si>
  <si>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</si>
  <si>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</si>
  <si>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</si>
  <si>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</si>
  <si>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</si>
  <si>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</si>
  <si>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</si>
  <si>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</si>
  <si>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</si>
  <si>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</si>
  <si>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</si>
  <si>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</si>
  <si>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</si>
  <si>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</si>
  <si>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</si>
  <si>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</si>
  <si>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</si>
  <si>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</si>
  <si>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</si>
  <si>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</si>
  <si>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</si>
  <si>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</si>
  <si>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</si>
  <si>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</si>
  <si>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</si>
  <si>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</si>
  <si>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</si>
  <si>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</si>
  <si>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</si>
  <si>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</si>
  <si>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</si>
  <si>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</si>
  <si>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</si>
  <si>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</si>
  <si>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</si>
  <si>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</si>
  <si>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</si>
  <si>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</si>
  <si>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</si>
  <si>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</si>
  <si>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</si>
  <si>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</si>
  <si>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</si>
  <si>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</si>
  <si>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</si>
  <si>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</si>
  <si>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</si>
  <si>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</si>
  <si>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</si>
  <si>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</si>
  <si>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</si>
  <si>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</si>
  <si>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</si>
  <si>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</si>
  <si>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</si>
  <si>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</si>
  <si>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</si>
  <si>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</si>
  <si>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</si>
  <si>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</si>
  <si>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</si>
  <si>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</si>
  <si>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</si>
  <si>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</si>
  <si>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</si>
  <si>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</si>
  <si>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</si>
  <si>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</si>
  <si>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</si>
  <si>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</si>
  <si>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</si>
  <si>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</si>
  <si>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</si>
  <si>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</si>
  <si>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</si>
  <si>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</si>
  <si>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</si>
  <si>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</si>
  <si>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</si>
  <si>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</si>
  <si>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</si>
  <si>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</si>
  <si>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</si>
  <si>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</si>
  <si>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</si>
  <si>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</si>
  <si>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</si>
  <si>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</si>
  <si>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</si>
  <si>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</si>
  <si>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</si>
  <si>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</si>
  <si>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</si>
  <si>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</si>
  <si>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</si>
  <si>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</si>
  <si>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</si>
  <si>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</si>
  <si>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</si>
  <si>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</si>
  <si>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</si>
  <si>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</si>
  <si>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</si>
  <si>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</si>
  <si>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</si>
  <si>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</si>
  <si>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</si>
  <si>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</si>
  <si>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</si>
  <si>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</si>
  <si>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</si>
  <si>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</si>
  <si>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</si>
  <si>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</si>
  <si>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</si>
  <si>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</si>
  <si>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</si>
  <si>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</si>
  <si>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</si>
  <si>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</si>
  <si>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</si>
  <si>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</si>
  <si>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</si>
  <si>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</si>
  <si>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</si>
  <si>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</si>
  <si>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</si>
  <si>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</si>
  <si>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</si>
  <si>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</si>
  <si>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</si>
  <si>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</si>
  <si>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</si>
  <si>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</si>
  <si>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</si>
  <si>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</si>
  <si>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</si>
  <si>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</si>
  <si>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</si>
  <si>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</si>
  <si>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</si>
  <si>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</si>
  <si>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</si>
  <si>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</si>
  <si>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</si>
  <si>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</si>
  <si>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</si>
  <si>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</si>
  <si>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</si>
  <si>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</si>
  <si>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</si>
  <si>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</si>
  <si>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</si>
  <si>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</si>
  <si>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</si>
  <si>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</si>
  <si>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</si>
  <si>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</si>
  <si>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</si>
  <si>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</si>
  <si>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</si>
  <si>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</si>
  <si>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</si>
  <si>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</si>
  <si>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</si>
  <si>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</si>
  <si>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</si>
  <si>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</si>
  <si>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</si>
  <si>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</si>
  <si>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</si>
  <si>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</si>
  <si>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</si>
  <si>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</si>
  <si>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</si>
  <si>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</si>
  <si>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</si>
  <si>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</si>
  <si>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</si>
  <si>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</si>
  <si>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</si>
  <si>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</si>
  <si>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</si>
  <si>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</si>
  <si>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</si>
  <si>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</si>
  <si>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</si>
  <si>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</si>
  <si>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</si>
  <si>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</si>
  <si>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</si>
  <si>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</si>
  <si>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</si>
  <si>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</si>
  <si>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</si>
  <si>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</si>
  <si>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</si>
  <si>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</si>
  <si>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</si>
  <si>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</si>
  <si>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</si>
  <si>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</si>
  <si>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</si>
  <si>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</si>
  <si>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</si>
  <si>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</si>
  <si>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</si>
  <si>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</si>
  <si>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</si>
  <si>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</si>
  <si>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</si>
  <si>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</si>
  <si>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</si>
  <si>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</si>
  <si>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</si>
  <si>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</si>
  <si>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</si>
  <si>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</si>
  <si>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</si>
  <si>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</si>
  <si>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</si>
  <si>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</si>
  <si>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</si>
  <si>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</si>
  <si>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</si>
  <si>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</si>
  <si>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</si>
  <si>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</si>
  <si>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</si>
  <si>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</si>
  <si>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</si>
  <si>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</si>
  <si>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</si>
  <si>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</si>
  <si>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</si>
  <si>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</si>
  <si>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</si>
  <si>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</si>
  <si>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</si>
  <si>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</si>
  <si>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</si>
  <si>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</si>
  <si>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</si>
  <si>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</si>
  <si>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</si>
  <si>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</si>
  <si>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</si>
  <si>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</si>
  <si>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</si>
  <si>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</si>
  <si>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</si>
  <si>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</si>
  <si>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</si>
  <si>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</si>
  <si>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</si>
  <si>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</si>
  <si>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</si>
  <si>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</si>
  <si>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</si>
  <si>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</si>
  <si>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</si>
  <si>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</si>
  <si>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</si>
  <si>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</si>
  <si>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</si>
  <si>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</si>
  <si>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</si>
  <si>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</si>
  <si>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</si>
  <si>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</si>
  <si>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</si>
  <si>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</si>
  <si>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</si>
  <si>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</si>
  <si>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</si>
  <si>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</si>
  <si>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</si>
  <si>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</si>
  <si>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</si>
  <si>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</si>
  <si>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</si>
  <si>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</si>
  <si>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</si>
  <si>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</si>
  <si>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</si>
  <si>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</si>
  <si>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</si>
  <si>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</si>
  <si>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</si>
  <si>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</si>
  <si>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</si>
  <si>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</si>
  <si>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</si>
  <si>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</si>
  <si>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</si>
  <si>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</si>
  <si>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</si>
  <si>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</si>
  <si>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</si>
  <si>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</si>
  <si>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</si>
  <si>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</si>
  <si>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</si>
  <si>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</si>
  <si>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</si>
  <si>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</si>
  <si>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</si>
  <si>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</si>
  <si>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</si>
  <si>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</si>
  <si>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</si>
  <si>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</si>
  <si>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</si>
  <si>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</si>
  <si>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</si>
  <si>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</si>
  <si>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</si>
  <si>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</si>
  <si>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</si>
  <si>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</si>
  <si>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</si>
  <si>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</si>
  <si>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</si>
  <si>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</si>
  <si>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</si>
  <si>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</si>
  <si>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</si>
  <si>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</si>
  <si>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</si>
  <si>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</si>
  <si>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</si>
  <si>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</si>
  <si>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</si>
  <si>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</si>
  <si>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</si>
  <si>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</si>
  <si>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</si>
  <si>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</si>
  <si>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</si>
  <si>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</si>
  <si>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</si>
  <si>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</si>
  <si>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</si>
  <si>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</si>
  <si>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</si>
  <si>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</si>
  <si>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</si>
  <si>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</si>
  <si>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</si>
  <si>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</si>
  <si>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</si>
  <si>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</si>
  <si>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</si>
  <si>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</si>
  <si>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</si>
  <si>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</si>
  <si>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</si>
  <si>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</si>
  <si>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</si>
  <si>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</si>
  <si>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</si>
  <si>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</si>
  <si>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</si>
  <si>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</si>
  <si>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</si>
  <si>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</si>
  <si>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</si>
  <si>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</si>
  <si>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</si>
  <si>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</si>
  <si>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</si>
  <si>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</si>
  <si>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</si>
  <si>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</si>
  <si>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</si>
  <si>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</si>
  <si>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</si>
  <si>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</si>
  <si>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</si>
  <si>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</si>
  <si>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</si>
  <si>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</si>
  <si>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</si>
  <si>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</si>
  <si>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</si>
  <si>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</si>
  <si>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</si>
  <si>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</si>
  <si>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</si>
  <si>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</si>
  <si>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</si>
  <si>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</si>
  <si>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</si>
  <si>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</si>
  <si>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</si>
  <si>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</si>
  <si>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</si>
  <si>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</si>
  <si>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</si>
  <si>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</si>
  <si>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</si>
  <si>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</si>
  <si>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</si>
  <si>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</si>
  <si>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</si>
  <si>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</si>
  <si>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</si>
  <si>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</si>
  <si>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</si>
  <si>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</si>
  <si>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</si>
  <si>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</si>
  <si>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</si>
  <si>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</si>
  <si>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</si>
  <si>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</si>
  <si>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</si>
  <si>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</si>
  <si>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</si>
  <si>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</si>
  <si>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</si>
  <si>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</si>
  <si>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</si>
  <si>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</si>
  <si>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</si>
  <si>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</si>
  <si>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</si>
  <si>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</si>
  <si>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</si>
  <si>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</si>
  <si>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</si>
  <si>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</si>
  <si>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</si>
  <si>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</si>
  <si>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</si>
  <si>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</si>
  <si>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</si>
  <si>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</si>
  <si>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</si>
  <si>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</si>
  <si>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</si>
  <si>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</si>
  <si>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</si>
  <si>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</si>
  <si>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</si>
  <si>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</si>
  <si>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</si>
  <si>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</si>
  <si>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</si>
  <si>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</si>
  <si>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</si>
  <si>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</si>
  <si>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</si>
  <si>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</si>
  <si>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</si>
  <si>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</si>
  <si>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</si>
  <si>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</si>
  <si>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</si>
  <si>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</si>
  <si>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</si>
  <si>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</si>
  <si>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</si>
  <si>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</si>
  <si>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</si>
  <si>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</si>
  <si>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</si>
  <si>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</si>
  <si>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</si>
  <si>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</si>
  <si>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</si>
  <si>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</si>
  <si>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</si>
  <si>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</si>
  <si>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</si>
  <si>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</si>
  <si>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</si>
  <si>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</si>
  <si>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</si>
  <si>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</si>
  <si>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</si>
  <si>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</si>
  <si>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</si>
  <si>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</si>
  <si>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</si>
  <si>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</si>
  <si>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</si>
  <si>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</si>
  <si>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</si>
  <si>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</si>
  <si>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</si>
  <si>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</si>
  <si>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</si>
  <si>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</si>
  <si>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</si>
  <si>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</si>
  <si>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</si>
  <si>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</si>
  <si>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</si>
  <si>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</si>
  <si>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</si>
  <si>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</si>
  <si>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</si>
  <si>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</si>
  <si>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</si>
  <si>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</si>
  <si>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</si>
  <si>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</si>
  <si>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</si>
  <si>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</si>
  <si>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</si>
  <si>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</si>
  <si>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</si>
  <si>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</si>
  <si>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</si>
  <si>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</si>
  <si>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</si>
  <si>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</si>
  <si>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</si>
  <si>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</si>
  <si>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</si>
  <si>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</si>
  <si>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</si>
  <si>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</si>
  <si>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</si>
  <si>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</si>
  <si>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</si>
  <si>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</si>
  <si>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</si>
  <si>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</si>
  <si>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</si>
  <si>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</si>
  <si>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</si>
  <si>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</si>
  <si>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</si>
  <si>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</si>
  <si>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</si>
  <si>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</si>
  <si>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</si>
  <si>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</si>
  <si>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</si>
  <si>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</si>
  <si>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</si>
  <si>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</si>
  <si>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</si>
  <si>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</si>
  <si>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</si>
  <si>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</si>
  <si>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</si>
  <si>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</si>
  <si>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</si>
  <si>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</si>
  <si>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</si>
  <si>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</si>
  <si>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</si>
  <si>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</si>
  <si>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</si>
  <si>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</si>
  <si>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</si>
  <si>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</si>
  <si>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</si>
  <si>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</si>
  <si>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</si>
  <si>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</si>
  <si>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</si>
  <si>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</si>
  <si>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</si>
  <si>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</si>
  <si>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</si>
  <si>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</si>
  <si>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</si>
  <si>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</si>
  <si>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</si>
  <si>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</si>
  <si>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</si>
  <si>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</si>
  <si>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</si>
  <si>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</si>
  <si>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</si>
  <si>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</si>
  <si>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</si>
  <si>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</si>
  <si>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</si>
  <si>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</si>
  <si>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</si>
  <si>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</si>
  <si>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</si>
  <si>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</si>
  <si>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</si>
  <si>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</si>
  <si>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</si>
  <si>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</si>
  <si>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</si>
  <si>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</si>
  <si>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</si>
  <si>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</si>
  <si>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</si>
  <si>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</si>
  <si>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</si>
  <si>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</si>
  <si>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</si>
  <si>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</si>
  <si>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</si>
  <si>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</si>
  <si>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</si>
  <si>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</si>
  <si>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</si>
  <si>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</si>
  <si>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</si>
  <si>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</si>
  <si>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</si>
  <si>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</si>
  <si>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</si>
  <si>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</si>
  <si>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</si>
  <si>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</si>
  <si>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</si>
  <si>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</si>
  <si>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</si>
  <si>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</si>
  <si>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</si>
  <si>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</si>
  <si>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</si>
  <si>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</si>
  <si>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</si>
  <si>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</si>
  <si>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</si>
  <si>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</si>
  <si>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</si>
  <si>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</si>
  <si>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</si>
  <si>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</si>
  <si>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</si>
  <si>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</si>
  <si>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</si>
  <si>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</si>
  <si>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</si>
  <si>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</si>
  <si>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</si>
  <si>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</si>
  <si>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</si>
  <si>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</si>
  <si>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</si>
  <si>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</si>
  <si>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</si>
  <si>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</si>
  <si>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</si>
  <si>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</si>
  <si>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</si>
  <si>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</si>
  <si>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</si>
  <si>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</si>
  <si>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</si>
  <si>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</si>
  <si>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</si>
  <si>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</si>
  <si>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</si>
  <si>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</si>
  <si>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</si>
  <si>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</si>
  <si>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</si>
  <si>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</si>
  <si>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</si>
  <si>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</si>
  <si>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</si>
  <si>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</si>
  <si>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</si>
  <si>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</si>
  <si>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</si>
  <si>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</si>
  <si>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</si>
  <si>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</si>
  <si>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</si>
  <si>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</si>
  <si>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</si>
  <si>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</si>
  <si>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</si>
  <si>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</si>
  <si>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</si>
  <si>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</si>
  <si>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</si>
  <si>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</si>
  <si>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</si>
  <si>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</si>
  <si>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</si>
  <si>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</si>
  <si>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</si>
  <si>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</si>
  <si>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</si>
  <si>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</si>
  <si>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</si>
  <si>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</si>
  <si>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</si>
  <si>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</si>
  <si>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</si>
  <si>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</si>
  <si>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</si>
  <si>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</si>
  <si>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</si>
  <si>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</si>
  <si>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</si>
  <si>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</si>
  <si>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</si>
  <si>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</si>
  <si>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</si>
  <si>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</si>
  <si>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</si>
  <si>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</si>
  <si>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</si>
  <si>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</si>
  <si>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</si>
  <si>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</si>
  <si>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</si>
  <si>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</si>
  <si>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</si>
  <si>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</si>
  <si>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</si>
  <si>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</si>
  <si>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</si>
  <si>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</si>
  <si>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</si>
  <si>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</si>
  <si>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</si>
  <si>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</si>
  <si>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</si>
  <si>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</si>
  <si>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</si>
  <si>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</si>
  <si>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</si>
  <si>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</si>
  <si>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</si>
  <si>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</si>
  <si>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</si>
  <si>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</si>
  <si>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</si>
  <si>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</si>
  <si>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</si>
  <si>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</si>
  <si>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</si>
  <si>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</si>
  <si>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</si>
  <si>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</si>
  <si>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</si>
  <si>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</si>
  <si>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</si>
  <si>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</si>
  <si>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</si>
  <si>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</si>
  <si>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</si>
  <si>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</si>
  <si>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</si>
  <si>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</si>
  <si>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</si>
  <si>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</si>
  <si>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</si>
  <si>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</si>
  <si>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</si>
  <si>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</si>
  <si>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</si>
  <si>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</si>
  <si>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</si>
  <si>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</si>
  <si>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</si>
  <si>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</si>
  <si>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</si>
  <si>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</si>
  <si>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</si>
  <si>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</si>
  <si>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</si>
  <si>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</si>
  <si>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</si>
  <si>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</si>
  <si>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</si>
  <si>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</si>
  <si>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</si>
  <si>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</si>
  <si>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</si>
  <si>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</si>
  <si>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</si>
  <si>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</si>
  <si>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</si>
  <si>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</si>
  <si>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</si>
  <si>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</si>
  <si>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</si>
  <si>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</si>
  <si>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</si>
  <si>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</si>
  <si>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</si>
  <si>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</si>
  <si>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</si>
  <si>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</si>
  <si>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</si>
  <si>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</si>
  <si>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</si>
  <si>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</si>
  <si>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</si>
  <si>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</si>
  <si>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</si>
  <si>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</si>
  <si>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</si>
  <si>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</si>
  <si>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</si>
  <si>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</si>
  <si>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</si>
  <si>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</si>
  <si>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</si>
  <si>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</si>
  <si>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</si>
  <si>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</si>
  <si>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</si>
  <si>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</si>
  <si>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</si>
  <si>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</si>
  <si>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</si>
  <si>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</si>
  <si>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</si>
  <si>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</si>
  <si>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</si>
  <si>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</si>
  <si>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</si>
  <si>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</si>
  <si>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</si>
  <si>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</si>
  <si>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</si>
  <si>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</si>
  <si>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</si>
  <si>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</si>
  <si>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</si>
  <si>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</si>
  <si>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</si>
  <si>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</si>
  <si>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</si>
  <si>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</si>
  <si>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</si>
  <si>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</si>
  <si>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</si>
  <si>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</si>
  <si>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</si>
  <si>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</si>
  <si>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</si>
  <si>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</si>
  <si>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</si>
  <si>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</si>
  <si>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</si>
  <si>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</si>
  <si>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</si>
  <si>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</si>
  <si>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</si>
  <si>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</si>
  <si>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</si>
  <si>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</si>
  <si>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</si>
  <si>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</si>
  <si>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</si>
  <si>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</si>
  <si>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</si>
  <si>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</si>
  <si>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</si>
  <si>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</si>
  <si>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</si>
  <si>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</si>
  <si>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</si>
  <si>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</si>
  <si>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</si>
  <si>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</si>
  <si>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</si>
  <si>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</si>
  <si>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</si>
  <si>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</si>
  <si>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</si>
  <si>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</si>
  <si>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</si>
  <si>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</si>
  <si>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</si>
  <si>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</si>
  <si>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</si>
  <si>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</si>
  <si>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</si>
  <si>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</si>
  <si>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</si>
  <si>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</si>
  <si>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</si>
  <si>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</si>
  <si>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</si>
  <si>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</si>
  <si>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</si>
  <si>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</si>
  <si>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</si>
  <si>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</si>
  <si>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</si>
  <si>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</si>
  <si>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</si>
  <si>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</si>
  <si>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</si>
  <si>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</si>
  <si>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</si>
  <si>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</si>
  <si>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</si>
  <si>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</si>
  <si>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</si>
  <si>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</si>
  <si>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</si>
  <si>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</si>
  <si>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</si>
  <si>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</si>
  <si>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</si>
  <si>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</si>
  <si>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</si>
  <si>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</si>
  <si>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</si>
  <si>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</si>
  <si>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</si>
  <si>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</si>
  <si>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</si>
  <si>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</si>
  <si>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</si>
  <si>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</si>
  <si>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</si>
  <si>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</si>
  <si>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</si>
  <si>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</si>
  <si>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</si>
  <si>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</si>
  <si>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</si>
  <si>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</si>
  <si>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</si>
  <si>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</si>
  <si>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</si>
  <si>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</si>
  <si>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</si>
  <si>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</si>
  <si>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</si>
  <si>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</si>
  <si>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</si>
  <si>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</si>
  <si>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</si>
  <si>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</si>
  <si>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</si>
  <si>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</si>
  <si>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</si>
  <si>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</si>
  <si>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</si>
  <si>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</si>
  <si>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</si>
  <si>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</si>
  <si>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</si>
  <si>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</si>
  <si>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</si>
  <si>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</si>
  <si>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</si>
  <si>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</si>
  <si>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</si>
  <si>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</si>
  <si>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</si>
  <si>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</si>
  <si>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</si>
  <si>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</si>
  <si>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</si>
  <si>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</si>
  <si>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</si>
  <si>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</si>
  <si>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</si>
  <si>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</si>
  <si>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</si>
  <si>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</si>
  <si>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</si>
  <si>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</si>
  <si>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</si>
  <si>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</si>
  <si>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</si>
  <si>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</si>
  <si>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</si>
  <si>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</si>
  <si>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</si>
  <si>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</si>
  <si>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</si>
  <si>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</si>
  <si>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</si>
  <si>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</si>
  <si>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</si>
  <si>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</si>
  <si>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</si>
  <si>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</si>
  <si>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</si>
  <si>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</si>
  <si>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</si>
  <si>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</si>
  <si>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</si>
  <si>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</si>
  <si>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</si>
  <si>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</si>
  <si>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</si>
  <si>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</si>
  <si>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</si>
  <si>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</si>
  <si>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</si>
  <si>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</si>
  <si>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</si>
  <si>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</si>
  <si>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</si>
  <si>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</si>
  <si>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</si>
  <si>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</si>
  <si>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</si>
  <si>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</si>
  <si>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</si>
  <si>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</si>
  <si>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</si>
  <si>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</si>
  <si>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</si>
  <si>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</si>
  <si>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</si>
  <si>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</si>
  <si>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</si>
  <si>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</si>
  <si>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</si>
  <si>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</si>
  <si>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</si>
  <si>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</si>
  <si>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</si>
  <si>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</si>
  <si>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</si>
  <si>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</si>
  <si>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</si>
  <si>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</si>
  <si>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</si>
  <si>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</si>
  <si>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</si>
  <si>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</si>
  <si>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</si>
  <si>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</si>
  <si>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</si>
  <si>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</si>
  <si>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</si>
  <si>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</si>
  <si>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</si>
  <si>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</si>
  <si>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</si>
  <si>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</si>
  <si>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</si>
  <si>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</si>
  <si>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</si>
  <si>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</si>
  <si>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</si>
  <si>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</si>
  <si>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</si>
  <si>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</si>
  <si>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</si>
  <si>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</si>
  <si>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</si>
  <si>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</si>
  <si>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</si>
  <si>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</si>
  <si>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</si>
  <si>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</si>
  <si>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</si>
  <si>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</si>
  <si>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</si>
  <si>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</si>
  <si>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</si>
  <si>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</si>
  <si>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</si>
  <si>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</si>
  <si>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</si>
  <si>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</si>
  <si>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</si>
  <si>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</si>
  <si>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</si>
  <si>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</si>
  <si>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</si>
  <si>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</si>
  <si>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</si>
  <si>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</si>
  <si>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</si>
  <si>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</si>
  <si>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</si>
  <si>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</si>
  <si>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</si>
  <si>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</si>
  <si>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</si>
  <si>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</si>
  <si>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</si>
  <si>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</si>
  <si>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</si>
  <si>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</si>
  <si>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</si>
  <si>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</si>
  <si>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</si>
  <si>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</si>
  <si>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</si>
  <si>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</si>
  <si>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</si>
  <si>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</si>
  <si>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</si>
  <si>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</si>
  <si>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</si>
  <si>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</si>
  <si>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</si>
  <si>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</si>
  <si>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</si>
  <si>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</si>
  <si>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</si>
  <si>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</si>
  <si>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</si>
  <si>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</si>
  <si>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</si>
  <si>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</si>
  <si>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</si>
  <si>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</si>
  <si>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</si>
  <si>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</si>
  <si>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</si>
  <si>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</si>
  <si>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</si>
  <si>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</si>
  <si>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</si>
  <si>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</si>
  <si>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</si>
  <si>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</si>
  <si>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</si>
  <si>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</si>
  <si>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</si>
  <si>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</si>
  <si>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</si>
  <si>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</si>
  <si>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</si>
  <si>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</si>
  <si>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</si>
  <si>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</si>
  <si>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</si>
  <si>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</si>
  <si>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</si>
  <si>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</si>
  <si>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</si>
  <si>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</si>
  <si>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</si>
  <si>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</si>
  <si>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</si>
  <si>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</si>
  <si>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</si>
  <si>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</si>
  <si>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</si>
  <si>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</si>
  <si>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</si>
  <si>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</si>
  <si>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</si>
  <si>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</si>
  <si>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</si>
  <si>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</si>
  <si>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</si>
  <si>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</si>
  <si>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</si>
  <si>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</si>
  <si>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</si>
  <si>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</si>
  <si>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</si>
  <si>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</si>
  <si>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</si>
  <si>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</si>
  <si>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</si>
  <si>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</si>
  <si>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</si>
  <si>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</si>
  <si>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</si>
  <si>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</si>
  <si>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</si>
  <si>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</si>
  <si>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</si>
  <si>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</si>
  <si>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</si>
  <si>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</si>
  <si>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</si>
  <si>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</si>
  <si>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</si>
  <si>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</si>
  <si>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</si>
  <si>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</si>
  <si>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</si>
  <si>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</si>
  <si>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</si>
  <si>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</si>
  <si>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</si>
  <si>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</si>
  <si>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</si>
  <si>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</si>
  <si>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</si>
  <si>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</si>
  <si>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</si>
  <si>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</si>
  <si>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</si>
  <si>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</si>
  <si>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</si>
  <si>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</si>
  <si>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</si>
  <si>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</si>
  <si>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</si>
  <si>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</si>
  <si>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</si>
  <si>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</si>
  <si>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</si>
  <si>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</si>
  <si>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</si>
  <si>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</si>
  <si>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</si>
  <si>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</si>
  <si>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</si>
  <si>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</si>
  <si>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</si>
  <si>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</si>
  <si>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</si>
  <si>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</si>
  <si>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</si>
  <si>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</si>
  <si>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</si>
  <si>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</si>
  <si>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</si>
  <si>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</si>
  <si>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</si>
  <si>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</si>
  <si>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</si>
  <si>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</si>
  <si>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</si>
  <si>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</si>
  <si>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</si>
  <si>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</si>
  <si>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</si>
  <si>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</si>
  <si>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</si>
  <si>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</si>
  <si>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</si>
  <si>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</si>
  <si>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</si>
  <si>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</si>
  <si>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</si>
  <si>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</si>
  <si>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</si>
  <si>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</si>
  <si>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</si>
  <si>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</si>
  <si>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</si>
  <si>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</si>
  <si>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</si>
  <si>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</si>
  <si>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</si>
  <si>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</si>
  <si>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</si>
  <si>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</si>
  <si>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</si>
  <si>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</si>
  <si>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</si>
  <si>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</si>
  <si>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</si>
  <si>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</si>
  <si>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</si>
  <si>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</si>
  <si>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</si>
  <si>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</si>
  <si>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</si>
  <si>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</si>
  <si>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</si>
  <si>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</si>
  <si>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</si>
  <si>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</si>
  <si>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</si>
  <si>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</si>
  <si>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</si>
  <si>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</si>
  <si>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</si>
  <si>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</si>
  <si>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</si>
  <si>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</si>
  <si>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</si>
  <si>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</si>
  <si>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</si>
  <si>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</si>
  <si>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</si>
  <si>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</si>
  <si>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</si>
  <si>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</si>
  <si>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</si>
  <si>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</si>
  <si>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</si>
  <si>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</si>
  <si>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</si>
  <si>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</si>
  <si>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</si>
  <si>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</si>
  <si>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</si>
  <si>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</si>
  <si>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</si>
  <si>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</si>
  <si>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</si>
  <si>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</si>
  <si>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</si>
  <si>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</si>
  <si>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</si>
  <si>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</si>
  <si>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</si>
  <si>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</si>
  <si>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</si>
  <si>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</si>
  <si>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</si>
  <si>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</si>
  <si>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</si>
  <si>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</si>
  <si>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</si>
  <si>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</si>
  <si>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</si>
  <si>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</si>
  <si>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</si>
  <si>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</si>
  <si>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</si>
  <si>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</si>
  <si>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</si>
  <si>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</si>
  <si>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</si>
  <si>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</si>
  <si>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</si>
  <si>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</si>
  <si>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</si>
  <si>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</si>
  <si>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</si>
  <si>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</si>
  <si>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</si>
  <si>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</si>
  <si>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</si>
  <si>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</si>
  <si>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</si>
  <si>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</si>
  <si>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</si>
  <si>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</si>
  <si>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</si>
  <si>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</si>
  <si>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</si>
  <si>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</si>
  <si>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</si>
  <si>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</si>
  <si>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</si>
  <si>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</si>
  <si>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</si>
  <si>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</si>
  <si>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</si>
  <si>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</si>
  <si>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</si>
  <si>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</si>
  <si>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</si>
  <si>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</si>
  <si>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</si>
  <si>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</si>
  <si>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</si>
  <si>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</si>
  <si>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</si>
  <si>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</si>
  <si>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</si>
  <si>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</si>
  <si>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</si>
  <si>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</si>
  <si>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</si>
  <si>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</si>
  <si>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</si>
  <si>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</si>
  <si>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</si>
  <si>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</si>
  <si>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</si>
  <si>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</si>
  <si>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</si>
  <si>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</si>
  <si>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</si>
  <si>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</si>
  <si>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</si>
  <si>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</si>
  <si>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</si>
  <si>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</si>
  <si>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</si>
  <si>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</si>
  <si>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</si>
  <si>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</si>
  <si>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</si>
  <si>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</si>
  <si>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</si>
  <si>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</si>
  <si>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</si>
  <si>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</si>
  <si>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</si>
  <si>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</si>
  <si>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</si>
  <si>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</si>
  <si>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</si>
  <si>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</si>
  <si>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</si>
  <si>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</si>
  <si>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</si>
  <si>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</si>
  <si>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</si>
  <si>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</si>
  <si>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</si>
  <si>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</si>
  <si>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</si>
  <si>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</si>
  <si>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</si>
  <si>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</si>
  <si>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</si>
  <si>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</si>
  <si>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</si>
  <si>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</si>
  <si>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</si>
  <si>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</si>
  <si>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</si>
  <si>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</si>
  <si>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</si>
  <si>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</si>
  <si>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</si>
  <si>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</si>
  <si>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</si>
  <si>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</si>
  <si>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</si>
  <si>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</si>
  <si>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</si>
  <si>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</si>
  <si>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</si>
  <si>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</si>
  <si>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</si>
  <si>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</si>
  <si>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</si>
  <si>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</si>
  <si>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</si>
  <si>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</si>
  <si>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</si>
  <si>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</si>
  <si>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</si>
  <si>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</si>
  <si>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</si>
  <si>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</si>
  <si>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</si>
  <si>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</si>
  <si>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</si>
  <si>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</si>
  <si>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</si>
  <si>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</si>
  <si>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</si>
  <si>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</si>
  <si>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</si>
  <si>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</si>
  <si>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</si>
  <si>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</si>
  <si>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</si>
  <si>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</si>
  <si>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</si>
  <si>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</si>
  <si>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</si>
  <si>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</si>
  <si>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</si>
  <si>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</si>
  <si>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</si>
  <si>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</si>
  <si>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</si>
  <si>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</si>
  <si>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</si>
  <si>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</si>
  <si>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</si>
  <si>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</si>
  <si>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</si>
  <si>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</si>
  <si>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</si>
  <si>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</si>
  <si>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</si>
  <si>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</si>
  <si>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</si>
  <si>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</si>
  <si>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</si>
  <si>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</si>
  <si>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</si>
  <si>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</si>
  <si>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</si>
  <si>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</si>
  <si>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</si>
  <si>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</si>
  <si>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</si>
  <si>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</si>
  <si>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</si>
  <si>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</si>
  <si>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</si>
  <si>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</si>
  <si>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</si>
  <si>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</si>
  <si>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</si>
  <si>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</si>
  <si>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</si>
  <si>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</si>
  <si>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</si>
  <si>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</si>
  <si>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</si>
  <si>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</si>
  <si>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</si>
  <si>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</si>
  <si>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</si>
  <si>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</si>
  <si>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</si>
  <si>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</si>
  <si>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</si>
  <si>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</si>
  <si>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</si>
  <si>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</si>
  <si>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</si>
  <si>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</si>
  <si>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</si>
  <si>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</si>
  <si>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</si>
  <si>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</si>
  <si>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</si>
  <si>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</si>
  <si>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</si>
  <si>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</si>
  <si>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</si>
  <si>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</si>
  <si>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</si>
  <si>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</si>
  <si>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</si>
  <si>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</si>
  <si>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</si>
  <si>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</si>
  <si>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</si>
  <si>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</si>
  <si>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</si>
  <si>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</si>
  <si>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</si>
  <si>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</si>
  <si>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</si>
  <si>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</si>
  <si>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</si>
  <si>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</si>
  <si>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</si>
  <si>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</si>
  <si>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</si>
  <si>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</si>
  <si>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</si>
  <si>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</si>
  <si>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</si>
  <si>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</si>
  <si>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</si>
  <si>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</si>
  <si>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</si>
  <si>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</si>
  <si>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</si>
  <si>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</si>
  <si>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</si>
  <si>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</si>
  <si>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</si>
  <si>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</si>
  <si>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</si>
  <si>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</si>
  <si>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</si>
  <si>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</si>
  <si>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</si>
  <si>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</si>
  <si>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</si>
  <si>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</si>
  <si>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</si>
  <si>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</si>
  <si>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</si>
  <si>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</si>
  <si>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</si>
  <si>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</si>
  <si>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</si>
  <si>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</si>
  <si>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</si>
  <si>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</si>
  <si>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</si>
  <si>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</si>
  <si>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</si>
  <si>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</si>
  <si>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</si>
  <si>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</si>
  <si>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</si>
  <si>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</si>
  <si>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</si>
  <si>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</si>
  <si>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</si>
  <si>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</si>
  <si>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</si>
  <si>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</si>
  <si>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</si>
  <si>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</si>
  <si>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</si>
  <si>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</si>
  <si>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</si>
  <si>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</si>
  <si>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</si>
  <si>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</si>
  <si>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</si>
  <si>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</si>
  <si>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</si>
  <si>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</si>
  <si>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</si>
  <si>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</si>
  <si>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</si>
  <si>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</si>
  <si>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</si>
  <si>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</si>
  <si>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</si>
  <si>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</si>
  <si>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</si>
  <si>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</si>
  <si>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</si>
  <si>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</si>
  <si>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</si>
  <si>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</si>
  <si>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</si>
  <si>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</si>
  <si>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</si>
  <si>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</si>
  <si>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</si>
  <si>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</si>
  <si>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</si>
  <si>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</si>
  <si>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</si>
  <si>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</si>
  <si>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</si>
  <si>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</si>
  <si>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</si>
  <si>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</si>
  <si>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</si>
  <si>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</si>
  <si>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</si>
  <si>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</si>
  <si>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</si>
  <si>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</si>
  <si>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</si>
  <si>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</si>
  <si>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</si>
  <si>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</si>
  <si>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</si>
  <si>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</si>
  <si>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</si>
  <si>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</si>
  <si>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</si>
  <si>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</si>
  <si>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</si>
  <si>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</si>
  <si>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</si>
  <si>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</si>
  <si>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</si>
  <si>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</si>
  <si>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</si>
  <si>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</si>
  <si>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</si>
  <si>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</si>
  <si>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</si>
  <si>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</si>
  <si>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</si>
  <si>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</si>
  <si>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</si>
  <si>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</si>
  <si>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</si>
  <si>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</si>
  <si>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</si>
  <si>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</si>
  <si>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</si>
  <si>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</si>
  <si>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</si>
  <si>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</si>
  <si>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</si>
  <si>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</si>
  <si>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</si>
  <si>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</si>
  <si>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</si>
  <si>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</si>
  <si>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</si>
  <si>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</si>
  <si>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</si>
  <si>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</si>
  <si>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</si>
  <si>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</si>
  <si>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</si>
  <si>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</si>
  <si>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</si>
  <si>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</si>
  <si>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</si>
  <si>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</si>
  <si>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</si>
  <si>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</si>
  <si>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</si>
  <si>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</si>
  <si>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</si>
  <si>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</si>
  <si>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</si>
  <si>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</si>
  <si>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</si>
  <si>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</si>
  <si>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</si>
  <si>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</si>
  <si>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</si>
  <si>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</si>
  <si>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</si>
  <si>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</si>
  <si>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</si>
  <si>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</si>
  <si>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</si>
  <si>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</si>
  <si>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</si>
  <si>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</si>
  <si>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</si>
  <si>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</si>
  <si>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</si>
  <si>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</si>
  <si>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</si>
  <si>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</si>
  <si>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</si>
  <si>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</si>
  <si>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</si>
  <si>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</si>
  <si>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</si>
  <si>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</si>
  <si>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</si>
  <si>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</si>
  <si>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</si>
  <si>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</si>
  <si>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</si>
  <si>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</si>
  <si>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</si>
  <si>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</si>
  <si>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</si>
  <si>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</si>
  <si>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</si>
  <si>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</si>
  <si>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</si>
  <si>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</si>
  <si>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</si>
  <si>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</si>
  <si>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</si>
  <si>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</si>
  <si>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</si>
  <si>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</si>
  <si>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</si>
  <si>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</si>
  <si>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</si>
  <si>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</si>
  <si>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</si>
  <si>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</si>
  <si>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</si>
  <si>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</si>
  <si>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</si>
  <si>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</si>
  <si>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</si>
  <si>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</si>
  <si>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</si>
  <si>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</si>
  <si>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</si>
  <si>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</si>
  <si>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</si>
  <si>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</si>
  <si>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</si>
  <si>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</si>
  <si>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</si>
  <si>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</si>
  <si>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</si>
  <si>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</si>
  <si>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</si>
  <si>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</si>
  <si>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</si>
  <si>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</si>
  <si>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</si>
  <si>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</si>
  <si>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</si>
  <si>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</si>
  <si>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</si>
  <si>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</si>
  <si>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</si>
  <si>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</si>
  <si>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</si>
  <si>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</si>
  <si>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</si>
  <si>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</si>
  <si>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</si>
  <si>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</si>
  <si>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</si>
  <si>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</si>
  <si>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</si>
  <si>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</si>
  <si>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</si>
  <si>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</si>
  <si>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</si>
  <si>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</si>
  <si>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</si>
  <si>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</si>
  <si>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</si>
  <si>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</si>
  <si>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</si>
  <si>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</si>
  <si>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</si>
  <si>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</si>
  <si>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</si>
  <si>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</si>
  <si>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</si>
  <si>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</si>
  <si>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</si>
  <si>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</si>
  <si>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</si>
  <si>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</si>
  <si>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</si>
  <si>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</si>
  <si>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</si>
  <si>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</si>
  <si>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</si>
  <si>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</si>
  <si>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</si>
  <si>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</si>
  <si>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</si>
  <si>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</si>
  <si>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</si>
  <si>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</si>
  <si>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</si>
  <si>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</si>
  <si>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</si>
  <si>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</si>
  <si>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</si>
  <si>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</si>
  <si>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</si>
  <si>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</si>
  <si>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</si>
  <si>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</si>
  <si>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</si>
  <si>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</si>
  <si>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</si>
  <si>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</si>
  <si>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</si>
  <si>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</si>
  <si>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</si>
  <si>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</si>
  <si>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</si>
  <si>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</si>
  <si>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</si>
  <si>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</si>
  <si>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</si>
  <si>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</si>
  <si>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</si>
  <si>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</si>
  <si>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</si>
  <si>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</si>
  <si>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</si>
  <si>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</si>
  <si>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</si>
  <si>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</si>
  <si>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</si>
  <si>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</si>
  <si>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</si>
  <si>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</si>
  <si>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</si>
  <si>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</si>
  <si>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</si>
  <si>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</si>
  <si>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</si>
  <si>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</si>
  <si>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</si>
  <si>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</si>
  <si>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</si>
  <si>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</si>
  <si>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</si>
  <si>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</si>
  <si>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</si>
  <si>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</si>
  <si>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</si>
  <si>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</si>
  <si>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</si>
  <si>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</si>
  <si>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</si>
  <si>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</si>
  <si>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</si>
  <si>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</si>
  <si>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</si>
  <si>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</si>
  <si>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</si>
  <si>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</si>
  <si>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</si>
  <si>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</si>
  <si>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</si>
  <si>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</si>
  <si>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</si>
  <si>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</si>
  <si>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</si>
  <si>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</si>
  <si>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</si>
  <si>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</si>
  <si>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</si>
  <si>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</si>
  <si>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</si>
  <si>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</si>
  <si>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</si>
  <si>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</si>
  <si>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</si>
  <si>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</si>
  <si>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</si>
  <si>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</si>
  <si>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</si>
  <si>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</si>
  <si>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</si>
  <si>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</si>
  <si>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</si>
  <si>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</si>
  <si>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</si>
  <si>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</si>
  <si>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</si>
  <si>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</si>
  <si>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</si>
  <si>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</si>
  <si>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</si>
  <si>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</si>
  <si>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</si>
  <si>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</si>
  <si>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</si>
  <si>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</si>
  <si>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</si>
  <si>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</si>
  <si>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</si>
  <si>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</si>
  <si>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</si>
  <si>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</si>
  <si>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</si>
  <si>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</si>
  <si>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</si>
  <si>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</si>
  <si>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</si>
  <si>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</si>
  <si>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</si>
  <si>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</si>
  <si>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</si>
  <si>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</si>
  <si>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</si>
  <si>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</si>
  <si>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</si>
  <si>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</si>
  <si>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</si>
  <si>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</si>
  <si>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</si>
  <si>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</si>
  <si>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</si>
  <si>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</si>
  <si>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</si>
  <si>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</si>
  <si>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</si>
  <si>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</si>
  <si>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</si>
  <si>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</si>
  <si>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</si>
  <si>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</si>
  <si>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</si>
  <si>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</si>
  <si>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</si>
  <si>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</si>
  <si>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</si>
  <si>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</si>
  <si>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</si>
  <si>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</si>
  <si>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</si>
  <si>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</si>
  <si>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</si>
  <si>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</si>
  <si>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</si>
  <si>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</si>
  <si>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</si>
  <si>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</si>
  <si>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</si>
  <si>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</si>
  <si>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</si>
  <si>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</si>
  <si>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</si>
  <si>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</si>
  <si>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</si>
  <si>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</si>
  <si>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</si>
  <si>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</si>
  <si>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</si>
  <si>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</si>
  <si>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</si>
  <si>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</si>
  <si>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</si>
  <si>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</si>
  <si>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</si>
  <si>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</si>
  <si>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</si>
  <si>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</si>
  <si>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</si>
  <si>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</si>
  <si>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</si>
  <si>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</si>
  <si>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</si>
  <si>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</si>
  <si>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</si>
  <si>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</si>
  <si>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</si>
  <si>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</si>
  <si>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</si>
  <si>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</si>
  <si>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</si>
  <si>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</si>
  <si>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</si>
  <si>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</si>
  <si>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</si>
  <si>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</si>
  <si>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</si>
  <si>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</si>
  <si>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</si>
  <si>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</si>
  <si>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</si>
  <si>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</si>
  <si>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</si>
  <si>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</si>
  <si>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</si>
  <si>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</si>
  <si>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</si>
  <si>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</si>
  <si>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</si>
  <si>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</si>
  <si>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</si>
  <si>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</si>
  <si>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</si>
  <si>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</si>
  <si>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</si>
  <si>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</si>
  <si>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</si>
  <si>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</si>
  <si>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</si>
  <si>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</si>
  <si>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</si>
  <si>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</si>
  <si>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</si>
  <si>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</si>
  <si>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</si>
  <si>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</si>
  <si>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</si>
  <si>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</si>
  <si>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</si>
  <si>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</si>
  <si>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</si>
  <si>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</si>
  <si>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</si>
  <si>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</si>
  <si>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</si>
  <si>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</si>
  <si>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</si>
  <si>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</si>
  <si>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</si>
  <si>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</si>
  <si>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</si>
  <si>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</si>
  <si>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</si>
  <si>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</si>
  <si>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</si>
  <si>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</si>
  <si>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</si>
  <si>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</si>
  <si>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</si>
  <si>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</si>
  <si>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</si>
  <si>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</si>
  <si>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</si>
  <si>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</si>
  <si>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</si>
  <si>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</si>
  <si>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</si>
  <si>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</si>
  <si>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</si>
  <si>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</si>
  <si>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</si>
  <si>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</si>
  <si>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</si>
  <si>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</si>
  <si>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</si>
  <si>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</si>
  <si>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</si>
  <si>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</si>
  <si>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</si>
  <si>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</si>
  <si>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</si>
  <si>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</si>
  <si>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</si>
  <si>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</si>
  <si>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</si>
  <si>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</si>
  <si>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</si>
  <si>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</si>
  <si>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</si>
  <si>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</si>
  <si>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</si>
  <si>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</si>
  <si>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</si>
  <si>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</si>
  <si>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</si>
  <si>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</si>
  <si>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</si>
  <si>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</si>
  <si>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</si>
  <si>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</si>
  <si>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</si>
  <si>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</si>
  <si>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</si>
  <si>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</si>
  <si>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</si>
  <si>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</si>
  <si>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</si>
  <si>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</si>
  <si>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</si>
  <si>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</si>
  <si>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</si>
  <si>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</si>
  <si>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</si>
  <si>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</si>
  <si>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</si>
  <si>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</si>
  <si>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</si>
  <si>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</si>
  <si>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</si>
  <si>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</si>
  <si>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</si>
  <si>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</si>
  <si>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</si>
  <si>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</si>
  <si>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</si>
  <si>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</si>
  <si>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</si>
  <si>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</si>
  <si>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</si>
  <si>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</si>
  <si>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</si>
  <si>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</si>
  <si>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</si>
  <si>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</si>
  <si>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</si>
  <si>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</si>
  <si>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</si>
  <si>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</si>
  <si>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</si>
  <si>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</si>
  <si>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</si>
  <si>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</si>
  <si>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</si>
  <si>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</si>
  <si>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</si>
  <si>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</si>
  <si>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</si>
  <si>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</si>
  <si>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</si>
  <si>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</si>
  <si>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</si>
  <si>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</si>
  <si>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</si>
  <si>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</si>
  <si>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</si>
  <si>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</si>
  <si>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</si>
  <si>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</si>
  <si>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</si>
  <si>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</si>
  <si>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</si>
  <si>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</si>
  <si>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</si>
  <si>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</si>
  <si>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</si>
  <si>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</si>
  <si>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</si>
  <si>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</si>
  <si>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</si>
  <si>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</si>
  <si>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</si>
  <si>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</si>
  <si>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</si>
  <si>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</si>
  <si>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</si>
  <si>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</si>
  <si>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</si>
  <si>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</si>
  <si>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</si>
  <si>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</si>
  <si>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</si>
  <si>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</si>
  <si>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</si>
  <si>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</si>
  <si>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</si>
  <si>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</si>
  <si>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</si>
  <si>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</si>
  <si>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</si>
  <si>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</si>
  <si>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</si>
  <si>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</si>
  <si>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</si>
  <si>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</si>
  <si>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</si>
  <si>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</si>
  <si>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</si>
  <si>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</si>
  <si>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</si>
  <si>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</si>
  <si>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</si>
  <si>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</si>
  <si>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</si>
  <si>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</si>
  <si>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</si>
  <si>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</si>
  <si>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</si>
  <si>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</si>
  <si>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</si>
  <si>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</si>
  <si>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</si>
  <si>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</si>
  <si>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</si>
  <si>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</si>
  <si>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</si>
  <si>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</si>
  <si>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</si>
  <si>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</si>
  <si>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</si>
  <si>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</si>
  <si>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</si>
  <si>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</si>
  <si>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</si>
  <si>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</si>
  <si>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</si>
  <si>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</si>
  <si>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</si>
  <si>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</si>
  <si>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</si>
  <si>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</si>
  <si>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</si>
  <si>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</si>
  <si>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</si>
  <si>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</si>
  <si>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</si>
  <si>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</si>
  <si>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</si>
  <si>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</si>
  <si>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</si>
  <si>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</si>
  <si>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</si>
  <si>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</si>
  <si>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</si>
  <si>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</si>
  <si>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</si>
  <si>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</si>
  <si>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</si>
  <si>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</si>
  <si>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</si>
  <si>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</si>
  <si>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</si>
  <si>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</si>
  <si>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</si>
  <si>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</si>
  <si>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</si>
  <si>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</si>
  <si>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</si>
  <si>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</si>
  <si>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</si>
  <si>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</si>
  <si>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</si>
  <si>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</si>
  <si>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</si>
  <si>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</si>
  <si>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</si>
  <si>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</si>
  <si>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</si>
  <si>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</si>
  <si>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</si>
  <si>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</si>
  <si>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</si>
  <si>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</si>
  <si>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</si>
  <si>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</si>
  <si>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</si>
  <si>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</si>
  <si>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</si>
  <si>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</si>
  <si>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</si>
  <si>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</si>
  <si>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</si>
  <si>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</si>
  <si>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</si>
  <si>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</si>
  <si>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</si>
  <si>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</si>
  <si>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</si>
  <si>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</si>
  <si>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</si>
  <si>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</si>
  <si>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</si>
  <si>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</si>
  <si>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</si>
  <si>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</si>
  <si>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</si>
  <si>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</si>
  <si>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</si>
  <si>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</si>
  <si>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</si>
  <si>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</si>
  <si>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</si>
  <si>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</si>
  <si>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</si>
  <si>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</si>
  <si>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</si>
  <si>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</si>
  <si>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</si>
  <si>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</si>
  <si>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</si>
  <si>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</si>
  <si>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</si>
  <si>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</si>
  <si>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</si>
  <si>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</si>
  <si>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</si>
  <si>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</si>
  <si>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</si>
  <si>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</si>
  <si>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</si>
  <si>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</si>
  <si>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</si>
  <si>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</si>
  <si>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</si>
  <si>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</si>
  <si>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</si>
  <si>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</si>
  <si>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</si>
  <si>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</si>
  <si>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</si>
  <si>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</si>
  <si>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</si>
  <si>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</si>
  <si>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</si>
  <si>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</si>
  <si>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</si>
  <si>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</si>
  <si>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</si>
  <si>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</si>
  <si>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</si>
  <si>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</si>
  <si>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</si>
  <si>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</si>
  <si>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</si>
  <si>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</si>
  <si>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</si>
  <si>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</si>
  <si>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</si>
  <si>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</si>
  <si>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</si>
  <si>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</si>
  <si>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</si>
  <si>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</si>
  <si>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</si>
  <si>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</si>
  <si>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</si>
  <si>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</si>
  <si>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</si>
  <si>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</si>
  <si>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</si>
  <si>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</si>
  <si>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</si>
  <si>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</si>
  <si>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</si>
  <si>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</si>
  <si>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</si>
  <si>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</si>
  <si>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</si>
  <si>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</si>
  <si>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</si>
  <si>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</si>
  <si>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</si>
  <si>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</si>
  <si>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</si>
  <si>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</si>
  <si>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</si>
  <si>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</si>
  <si>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</si>
  <si>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</si>
  <si>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</si>
  <si>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</si>
  <si>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</si>
  <si>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</si>
  <si>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</si>
  <si>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</si>
  <si>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</si>
  <si>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</si>
  <si>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</si>
  <si>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</si>
  <si>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</si>
  <si>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</si>
  <si>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</si>
  <si>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</si>
  <si>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</si>
  <si>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</si>
  <si>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</si>
  <si>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</si>
  <si>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</si>
  <si>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</si>
  <si>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</si>
  <si>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</si>
  <si>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</si>
  <si>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</si>
  <si>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</si>
  <si>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</si>
  <si>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</si>
  <si>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</si>
  <si>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</si>
  <si>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</si>
  <si>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</si>
  <si>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</si>
  <si>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</si>
  <si>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</si>
  <si>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</si>
  <si>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</si>
  <si>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</si>
  <si>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</si>
  <si>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</si>
  <si>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</si>
  <si>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</si>
  <si>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</si>
  <si>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</si>
  <si>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</si>
  <si>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</si>
  <si>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</si>
  <si>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</si>
  <si>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</si>
  <si>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</si>
  <si>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</si>
  <si>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</si>
  <si>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</si>
  <si>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</si>
  <si>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</si>
  <si>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</si>
  <si>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</si>
  <si>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</si>
  <si>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</si>
  <si>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</si>
  <si>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</si>
  <si>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</si>
  <si>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</si>
  <si>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</si>
  <si>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</si>
  <si>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</si>
  <si>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</si>
  <si>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</si>
  <si>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</si>
  <si>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</si>
  <si>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</si>
  <si>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</si>
  <si>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</si>
  <si>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</si>
  <si>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</si>
  <si>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</si>
  <si>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</si>
  <si>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</si>
  <si>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</si>
  <si>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</si>
  <si>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</si>
  <si>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</si>
  <si>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</si>
  <si>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</si>
  <si>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</si>
  <si>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</si>
  <si>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</si>
  <si>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</si>
  <si>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</si>
  <si>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</si>
  <si>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</si>
  <si>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</si>
  <si>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</si>
  <si>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</si>
  <si>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</si>
  <si>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</si>
  <si>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</si>
  <si>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</si>
  <si>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</si>
  <si>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</si>
  <si>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</si>
  <si>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</si>
  <si>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</si>
  <si>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</si>
  <si>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</si>
  <si>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</si>
  <si>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</si>
  <si>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</si>
  <si>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</si>
  <si>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</si>
  <si>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</si>
  <si>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</si>
  <si>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</si>
  <si>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</si>
  <si>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</si>
  <si>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</si>
  <si>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</si>
  <si>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</si>
  <si>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</si>
  <si>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</si>
  <si>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</si>
  <si>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</si>
  <si>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</si>
  <si>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</si>
  <si>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</si>
  <si>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</si>
  <si>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</si>
  <si>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</si>
  <si>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</si>
  <si>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</si>
  <si>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</si>
  <si>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</si>
  <si>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</si>
  <si>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</si>
  <si>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</si>
  <si>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</si>
  <si>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</si>
  <si>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</si>
  <si>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</si>
  <si>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</si>
  <si>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</si>
  <si>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</si>
  <si>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</si>
  <si>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</si>
  <si>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</si>
  <si>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</si>
  <si>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</si>
  <si>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</si>
  <si>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</si>
  <si>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</si>
  <si>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</si>
  <si>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</si>
  <si>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</si>
  <si>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</si>
  <si>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</si>
  <si>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</si>
  <si>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</si>
  <si>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</si>
  <si>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</si>
  <si>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</si>
  <si>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</si>
  <si>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</si>
  <si>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</si>
  <si>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</si>
  <si>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</si>
  <si>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</si>
  <si>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</si>
  <si>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</si>
  <si>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</si>
  <si>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</si>
  <si>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</si>
  <si>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</si>
  <si>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</si>
  <si>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</si>
  <si>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</si>
  <si>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</si>
  <si>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</si>
  <si>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</si>
  <si>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</si>
  <si>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</si>
  <si>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</si>
  <si>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</si>
  <si>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</si>
  <si>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</si>
  <si>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</si>
  <si>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</si>
  <si>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</si>
  <si>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</si>
  <si>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</si>
  <si>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</si>
  <si>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</si>
  <si>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</si>
  <si>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</si>
  <si>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</si>
  <si>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</si>
  <si>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</si>
  <si>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</si>
  <si>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</si>
  <si>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</si>
  <si>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</si>
  <si>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</si>
  <si>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</si>
  <si>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</si>
  <si>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</si>
  <si>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</si>
  <si>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</si>
  <si>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</si>
  <si>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</si>
  <si>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</si>
  <si>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</si>
  <si>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</si>
  <si>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</si>
  <si>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</si>
  <si>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</si>
  <si>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</si>
  <si>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</si>
  <si>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</si>
  <si>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</si>
  <si>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</si>
  <si>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</si>
  <si>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</si>
  <si>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</si>
  <si>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</si>
  <si>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</si>
  <si>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</si>
  <si>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</si>
  <si>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</si>
  <si>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</si>
  <si>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</si>
  <si>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</si>
  <si>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</si>
  <si>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</si>
  <si>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</si>
  <si>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</si>
  <si>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</si>
  <si>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</si>
  <si>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</si>
  <si>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</si>
  <si>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</si>
  <si>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</si>
  <si>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</si>
  <si>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</si>
  <si>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</si>
  <si>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</si>
  <si>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</si>
  <si>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</si>
  <si>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</si>
  <si>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</si>
  <si>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</si>
  <si>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</si>
  <si>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</si>
  <si>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</si>
  <si>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</si>
  <si>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</si>
  <si>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</si>
  <si>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</si>
  <si>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</si>
  <si>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</si>
  <si>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</si>
  <si>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</si>
  <si>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</si>
  <si>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</si>
  <si>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</si>
  <si>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</si>
  <si>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</si>
  <si>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</si>
  <si>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</si>
  <si>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</si>
  <si>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</si>
  <si>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</si>
  <si>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</si>
  <si>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</si>
  <si>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</si>
  <si>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</si>
  <si>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</si>
  <si>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</si>
  <si>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</si>
  <si>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</si>
  <si>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</si>
  <si>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</si>
  <si>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</si>
  <si>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</si>
  <si>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</si>
  <si>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</si>
  <si>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</si>
  <si>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</si>
  <si>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</si>
  <si>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</si>
  <si>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</si>
  <si>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</si>
  <si>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</si>
  <si>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</si>
  <si>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</si>
  <si>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</si>
  <si>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</si>
  <si>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</si>
  <si>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</si>
  <si>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</si>
  <si>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</si>
  <si>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</si>
  <si>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</si>
  <si>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</si>
  <si>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</si>
  <si>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</si>
  <si>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</si>
  <si>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</si>
  <si>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</si>
  <si>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</si>
  <si>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</si>
  <si>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</si>
  <si>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</si>
  <si>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</si>
  <si>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</si>
  <si>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</si>
  <si>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</si>
  <si>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</si>
  <si>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</si>
  <si>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</si>
  <si>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</si>
  <si>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</si>
  <si>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</si>
  <si>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</si>
  <si>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</si>
  <si>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</si>
  <si>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</si>
  <si>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</si>
  <si>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</si>
  <si>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</si>
  <si>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</si>
  <si>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</si>
  <si>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</si>
  <si>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</si>
  <si>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</si>
  <si>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</si>
  <si>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</si>
  <si>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</si>
  <si>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</si>
  <si>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</si>
  <si>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</si>
  <si>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</si>
  <si>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</si>
  <si>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</si>
  <si>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</si>
  <si>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</si>
  <si>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</si>
  <si>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</si>
  <si>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</si>
  <si>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</si>
  <si>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</si>
  <si>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</si>
  <si>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</si>
  <si>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</si>
  <si>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</si>
  <si>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</si>
  <si>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</si>
  <si>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</si>
  <si>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</si>
  <si>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</si>
  <si>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</si>
  <si>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</si>
  <si>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</si>
  <si>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</si>
  <si>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</si>
  <si>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</si>
  <si>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</si>
  <si>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</si>
  <si>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</si>
  <si>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</si>
  <si>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</si>
  <si>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</si>
  <si>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</si>
  <si>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</si>
  <si>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</si>
  <si>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</si>
  <si>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</si>
  <si>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</si>
  <si>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</si>
  <si>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</si>
  <si>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</si>
  <si>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</si>
  <si>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</si>
  <si>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</si>
  <si>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</si>
  <si>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</si>
  <si>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</si>
  <si>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</si>
  <si>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</si>
  <si>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</si>
  <si>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</si>
  <si>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</si>
  <si>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</si>
  <si>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</si>
  <si>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</si>
  <si>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</si>
  <si>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</si>
  <si>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</si>
  <si>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</si>
  <si>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</si>
  <si>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</si>
  <si>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</si>
  <si>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</si>
  <si>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</si>
  <si>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</si>
  <si>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</si>
  <si>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</si>
  <si>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</si>
  <si>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</si>
  <si>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</si>
  <si>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</si>
  <si>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</si>
  <si>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</si>
  <si>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</si>
  <si>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</si>
  <si>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</si>
  <si>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</si>
  <si>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</si>
  <si>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</si>
  <si>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</si>
  <si>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</si>
  <si>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</si>
  <si>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</si>
  <si>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</si>
  <si>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</si>
  <si>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</si>
  <si>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</si>
  <si>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</si>
  <si>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</si>
  <si>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</si>
  <si>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</si>
  <si>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</si>
  <si>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</si>
  <si>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</si>
  <si>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</si>
  <si>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</si>
  <si>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</si>
  <si>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</si>
  <si>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</si>
  <si>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</si>
  <si>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</si>
  <si>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</si>
  <si>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</si>
  <si>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</si>
  <si>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</si>
  <si>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</si>
  <si>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</si>
  <si>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</si>
  <si>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</si>
  <si>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</si>
  <si>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</si>
  <si>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</si>
  <si>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</si>
  <si>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</si>
  <si>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</si>
  <si>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</si>
  <si>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</si>
  <si>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</si>
  <si>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</si>
  <si>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</si>
  <si>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</si>
  <si>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</si>
  <si>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</si>
  <si>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</si>
  <si>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</si>
  <si>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</si>
  <si>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</si>
  <si>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</si>
  <si>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</si>
  <si>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</si>
  <si>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</si>
  <si>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</si>
  <si>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</si>
  <si>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</si>
  <si>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</si>
  <si>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</si>
  <si>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</si>
  <si>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</si>
  <si>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</si>
  <si>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</si>
  <si>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</si>
  <si>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</si>
  <si>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</si>
  <si>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</si>
  <si>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</si>
  <si>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</si>
  <si>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</si>
  <si>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</si>
  <si>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</si>
  <si>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</si>
  <si>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</si>
  <si>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</si>
  <si>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</si>
  <si>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</si>
  <si>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</si>
  <si>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</si>
  <si>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</si>
  <si>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</si>
  <si>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</si>
  <si>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</si>
  <si>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</si>
  <si>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</si>
  <si>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</si>
  <si>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</si>
  <si>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</si>
  <si>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</si>
  <si>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</si>
  <si>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</si>
  <si>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</si>
  <si>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</si>
  <si>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</si>
  <si>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</si>
  <si>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</si>
  <si>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</si>
  <si>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</si>
  <si>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</si>
  <si>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</si>
  <si>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</si>
  <si>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</si>
  <si>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</si>
  <si>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</si>
  <si>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</si>
  <si>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</si>
  <si>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</si>
  <si>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</si>
  <si>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</si>
  <si>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</si>
  <si>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</si>
  <si>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</si>
  <si>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</si>
  <si>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</si>
  <si>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</si>
  <si>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</si>
  <si>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</si>
  <si>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</si>
  <si>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</si>
  <si>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</si>
  <si>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</si>
  <si>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</si>
  <si>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</si>
  <si>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</si>
  <si>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</si>
  <si>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</si>
  <si>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</si>
  <si>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</si>
  <si>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</si>
  <si>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</si>
  <si>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</si>
  <si>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</si>
  <si>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</si>
  <si>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</si>
  <si>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</si>
  <si>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</si>
  <si>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</si>
  <si>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</si>
  <si>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</si>
  <si>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</si>
  <si>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</si>
  <si>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</si>
  <si>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</si>
  <si>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</si>
  <si>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</si>
  <si>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</si>
  <si>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</si>
  <si>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</si>
  <si>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</si>
  <si>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</si>
  <si>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</si>
  <si>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</si>
  <si>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</si>
  <si>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</si>
  <si>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</si>
  <si>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</si>
  <si>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</si>
  <si>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</si>
  <si>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</si>
  <si>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</si>
  <si>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</si>
  <si>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</si>
  <si>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</si>
  <si>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</si>
  <si>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</si>
  <si>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</si>
  <si>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</si>
  <si>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</si>
  <si>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</si>
  <si>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</si>
  <si>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</si>
  <si>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</si>
  <si>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</si>
  <si>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</si>
  <si>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</si>
  <si>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</si>
  <si>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</si>
  <si>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</si>
  <si>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</si>
  <si>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</si>
  <si>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</si>
  <si>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</si>
  <si>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</si>
  <si>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</si>
  <si>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</si>
  <si>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</si>
  <si>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</si>
  <si>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</si>
  <si>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</si>
  <si>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</si>
  <si>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</si>
  <si>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</si>
  <si>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</si>
  <si>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</si>
  <si>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</si>
  <si>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</si>
  <si>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</si>
  <si>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</si>
  <si>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</si>
  <si>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</si>
  <si>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</si>
  <si>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</si>
  <si>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</si>
  <si>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</si>
  <si>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</si>
  <si>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</si>
  <si>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</si>
  <si>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</si>
  <si>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</si>
  <si>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</si>
  <si>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</si>
  <si>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</si>
  <si>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</si>
  <si>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</si>
  <si>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</si>
  <si>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</si>
  <si>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</si>
  <si>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</si>
  <si>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</si>
  <si>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</si>
  <si>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</si>
  <si>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</si>
  <si>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</si>
  <si>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</si>
  <si>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</si>
  <si>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</si>
  <si>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</si>
  <si>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</si>
  <si>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</si>
  <si>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</si>
  <si>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</si>
  <si>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</si>
  <si>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</si>
  <si>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</si>
  <si>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</si>
  <si>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</si>
  <si>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</si>
  <si>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</si>
  <si>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</si>
  <si>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</si>
  <si>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</si>
  <si>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</si>
  <si>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</si>
  <si>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</si>
  <si>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</si>
  <si>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</si>
  <si>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</si>
  <si>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</si>
  <si>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</si>
  <si>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</si>
  <si>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</si>
  <si>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</si>
  <si>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</si>
  <si>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</si>
  <si>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</si>
  <si>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</si>
  <si>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</si>
  <si>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</si>
  <si>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</si>
  <si>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</si>
  <si>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</si>
  <si>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</si>
  <si>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</si>
  <si>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</si>
  <si>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</si>
  <si>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</si>
  <si>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</si>
  <si>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</si>
  <si>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</si>
  <si>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</si>
  <si>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</si>
  <si>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</si>
  <si>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</si>
  <si>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</si>
  <si>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</si>
  <si>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</si>
  <si>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</si>
  <si>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</si>
  <si>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</si>
  <si>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</si>
  <si>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</si>
  <si>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</si>
  <si>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</si>
  <si>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</si>
  <si>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</si>
  <si>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</si>
  <si>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</si>
  <si>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</si>
  <si>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</si>
  <si>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</si>
  <si>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</si>
  <si>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</si>
  <si>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</si>
  <si>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</si>
  <si>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</si>
  <si>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</si>
  <si>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</si>
  <si>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</si>
  <si>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</si>
  <si>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</si>
  <si>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</si>
  <si>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</si>
  <si>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</si>
  <si>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</si>
  <si>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</si>
  <si>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</si>
  <si>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</si>
  <si>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</si>
  <si>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</si>
  <si>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</si>
  <si>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</si>
  <si>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</si>
  <si>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</si>
  <si>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</si>
  <si>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</si>
  <si>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</si>
  <si>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</si>
  <si>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</si>
  <si>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</si>
  <si>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</si>
  <si>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</si>
  <si>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</si>
  <si>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</si>
  <si>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</si>
  <si>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</si>
  <si>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</si>
  <si>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</si>
  <si>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</si>
  <si>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</si>
  <si>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</si>
  <si>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</si>
  <si>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</si>
  <si>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</si>
  <si>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</si>
  <si>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</si>
  <si>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</si>
  <si>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</si>
  <si>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</si>
  <si>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</si>
  <si>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</si>
  <si>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</si>
  <si>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</si>
  <si>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</si>
  <si>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</si>
  <si>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</si>
  <si>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</si>
  <si>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</si>
  <si>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</si>
  <si>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</si>
  <si>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</si>
  <si>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</si>
  <si>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</si>
  <si>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</si>
  <si>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</si>
  <si>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</si>
  <si>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</si>
  <si>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</si>
  <si>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</si>
  <si>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</si>
  <si>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</si>
  <si>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</si>
  <si>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</si>
  <si>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</si>
  <si>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</si>
  <si>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</si>
  <si>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</si>
  <si>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</si>
  <si>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</si>
  <si>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</si>
  <si>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</si>
  <si>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</si>
  <si>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</si>
  <si>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</si>
  <si>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</si>
  <si>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</si>
  <si>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</si>
  <si>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</si>
  <si>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</si>
  <si>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</si>
  <si>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</si>
  <si>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</si>
  <si>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</si>
  <si>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</si>
  <si>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</si>
  <si>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</si>
  <si>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</si>
  <si>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</si>
  <si>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</si>
  <si>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</si>
  <si>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</si>
  <si>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</si>
  <si>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</si>
  <si>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</si>
  <si>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</si>
  <si>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</si>
  <si>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</si>
  <si>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</si>
  <si>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</si>
  <si>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</si>
  <si>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</si>
  <si>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</si>
  <si>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</si>
  <si>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</si>
  <si>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</si>
  <si>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</si>
  <si>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</si>
  <si>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</si>
  <si>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</si>
  <si>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</si>
  <si>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</si>
  <si>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</si>
  <si>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</si>
  <si>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</si>
  <si>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</si>
  <si>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</si>
  <si>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</si>
  <si>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</si>
  <si>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</si>
  <si>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</si>
  <si>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</si>
  <si>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</si>
  <si>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</si>
  <si>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</si>
  <si>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</si>
  <si>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</si>
  <si>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</si>
  <si>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</si>
  <si>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</si>
  <si>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</si>
  <si>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</si>
  <si>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</si>
  <si>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</si>
  <si>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</si>
  <si>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</si>
  <si>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</si>
  <si>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</si>
  <si>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</si>
  <si>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</si>
  <si>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</si>
  <si>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</si>
  <si>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</si>
  <si>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</si>
  <si>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</si>
  <si>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</si>
  <si>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</si>
  <si>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</si>
  <si>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</si>
  <si>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</si>
  <si>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</si>
  <si>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</si>
  <si>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</si>
  <si>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</si>
  <si>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</si>
  <si>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</si>
  <si>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</si>
  <si>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</si>
  <si>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</si>
  <si>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</si>
  <si>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</si>
  <si>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</si>
  <si>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</si>
  <si>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</si>
  <si>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</si>
  <si>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</si>
  <si>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</si>
  <si>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</si>
  <si>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</si>
  <si>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</si>
  <si>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</si>
  <si>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</si>
  <si>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</si>
  <si>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</si>
  <si>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</si>
  <si>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</si>
  <si>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</si>
  <si>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</si>
  <si>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</si>
  <si>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</si>
  <si>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</si>
  <si>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</si>
  <si>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</si>
  <si>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</si>
  <si>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</si>
  <si>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</si>
  <si>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</si>
  <si>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</si>
  <si>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</si>
  <si>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</si>
  <si>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</si>
  <si>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</si>
  <si>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</si>
  <si>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</si>
  <si>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</si>
  <si>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</si>
  <si>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</si>
  <si>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</si>
  <si>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</si>
  <si>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</si>
  <si>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</si>
  <si>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</si>
  <si>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</si>
  <si>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</si>
  <si>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</si>
  <si>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</si>
  <si>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</si>
  <si>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</si>
  <si>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</si>
  <si>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</si>
  <si>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</si>
  <si>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</si>
  <si>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</si>
  <si>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</si>
  <si>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</si>
  <si>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</si>
  <si>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</si>
  <si>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</si>
  <si>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</si>
  <si>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</si>
  <si>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</si>
  <si>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</si>
  <si>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</si>
  <si>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</si>
  <si>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</si>
  <si>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</si>
  <si>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</si>
  <si>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</si>
  <si>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</si>
  <si>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</si>
  <si>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</si>
  <si>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</si>
  <si>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</si>
  <si>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</si>
  <si>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</si>
  <si>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</si>
  <si>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</si>
  <si>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</si>
  <si>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</si>
  <si>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</si>
  <si>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</si>
  <si>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</si>
  <si>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</si>
  <si>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</si>
  <si>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</si>
  <si>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</si>
  <si>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</si>
  <si>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</si>
  <si>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</si>
  <si>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</si>
  <si>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</si>
  <si>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</si>
  <si>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</si>
  <si>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</si>
  <si>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</si>
  <si>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</si>
  <si>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</si>
  <si>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</si>
  <si>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</si>
  <si>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</si>
  <si>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</si>
  <si>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</si>
  <si>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</si>
  <si>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</si>
  <si>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</si>
  <si>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</si>
  <si>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</si>
  <si>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</si>
  <si>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</si>
  <si>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</si>
  <si>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</si>
  <si>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</si>
  <si>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</si>
  <si>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</si>
  <si>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</si>
  <si>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</si>
  <si>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</si>
  <si>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</si>
  <si>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</si>
  <si>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</si>
  <si>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</si>
  <si>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</si>
  <si>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</si>
  <si>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</si>
  <si>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</si>
  <si>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</si>
  <si>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</si>
  <si>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</si>
  <si>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</si>
  <si>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</si>
  <si>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</si>
  <si>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</si>
  <si>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</si>
  <si>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</si>
  <si>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</si>
  <si>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</si>
  <si>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</si>
  <si>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</si>
  <si>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</si>
  <si>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</si>
  <si>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</si>
  <si>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</si>
  <si>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</si>
  <si>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</si>
  <si>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</si>
  <si>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</si>
  <si>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</si>
  <si>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</si>
  <si>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</si>
  <si>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</si>
  <si>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</si>
  <si>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</si>
  <si>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</si>
  <si>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</si>
  <si>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</si>
  <si>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</si>
  <si>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</si>
  <si>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</si>
  <si>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</si>
  <si>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</si>
  <si>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</si>
  <si>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</si>
  <si>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</si>
  <si>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</si>
  <si>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</si>
  <si>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</si>
  <si>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</si>
  <si>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</si>
  <si>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</si>
  <si>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</si>
  <si>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</si>
  <si>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</si>
  <si>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</si>
  <si>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</si>
  <si>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</si>
  <si>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</si>
  <si>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</si>
  <si>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</si>
  <si>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</si>
  <si>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</si>
  <si>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</si>
  <si>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</si>
  <si>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</si>
  <si>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</si>
  <si>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</si>
  <si>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</si>
  <si>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</si>
  <si>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</si>
  <si>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</si>
  <si>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</si>
  <si>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</si>
  <si>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</si>
  <si>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</si>
  <si>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</si>
  <si>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</si>
  <si>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</si>
  <si>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</si>
  <si>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</si>
  <si>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</si>
  <si>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</si>
  <si>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</si>
  <si>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</si>
  <si>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</si>
  <si>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</si>
  <si>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</si>
  <si>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</si>
  <si>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</si>
  <si>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</si>
  <si>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</si>
  <si>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</si>
  <si>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</si>
  <si>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</si>
  <si>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</si>
  <si>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</si>
  <si>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</si>
  <si>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</si>
  <si>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</si>
  <si>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</si>
  <si>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</si>
  <si>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</si>
  <si>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</si>
  <si>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</si>
  <si>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</si>
  <si>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</si>
  <si>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</si>
  <si>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</si>
  <si>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</si>
  <si>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</si>
  <si>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</si>
  <si>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</si>
  <si>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</si>
  <si>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</si>
  <si>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</si>
  <si>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</si>
  <si>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</si>
  <si>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</si>
  <si>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</si>
  <si>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</si>
  <si>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</si>
  <si>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</si>
  <si>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</si>
  <si>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</si>
  <si>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</si>
  <si>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</si>
  <si>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</si>
  <si>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</si>
  <si>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</si>
  <si>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</si>
  <si>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</si>
  <si>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</si>
  <si>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</si>
  <si>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</si>
  <si>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</si>
  <si>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</si>
  <si>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</si>
  <si>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</si>
  <si>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</si>
  <si>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</si>
  <si>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</si>
  <si>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</si>
  <si>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</si>
  <si>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</si>
  <si>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</si>
  <si>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</si>
  <si>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</si>
  <si>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</si>
  <si>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</si>
  <si>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</si>
  <si>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</si>
  <si>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</si>
  <si>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</si>
  <si>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</si>
  <si>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</si>
  <si>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</si>
  <si>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</si>
  <si>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</si>
  <si>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</si>
  <si>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</si>
  <si>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</si>
  <si>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</si>
  <si>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</si>
  <si>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</si>
  <si>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</si>
  <si>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</si>
  <si>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</si>
  <si>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</si>
  <si>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</si>
  <si>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</si>
  <si>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</si>
  <si>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</si>
  <si>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</si>
  <si>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</si>
  <si>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</si>
  <si>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</si>
  <si>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</si>
  <si>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</si>
  <si>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</si>
  <si>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</si>
  <si>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</si>
  <si>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</si>
  <si>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</si>
  <si>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</si>
  <si>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</si>
  <si>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</si>
  <si>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</si>
  <si>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</si>
  <si>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</si>
  <si>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</si>
  <si>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</si>
  <si>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</si>
  <si>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</si>
  <si>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</si>
  <si>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</si>
  <si>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</si>
  <si>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</si>
  <si>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</si>
  <si>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</si>
  <si>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</si>
  <si>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</si>
  <si>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</si>
  <si>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</si>
  <si>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</si>
  <si>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</si>
  <si>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</si>
  <si>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</si>
  <si>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</si>
  <si>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</si>
  <si>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</si>
  <si>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</si>
  <si>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</si>
  <si>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</si>
  <si>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</si>
  <si>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</si>
  <si>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</si>
  <si>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</si>
  <si>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</si>
  <si>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</si>
  <si>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</si>
  <si>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</si>
  <si>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</si>
  <si>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</si>
  <si>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</si>
  <si>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</si>
  <si>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</si>
  <si>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</si>
  <si>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</si>
  <si>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</si>
  <si>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</si>
  <si>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</si>
  <si>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</si>
  <si>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</si>
  <si>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</si>
  <si>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</si>
  <si>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</si>
  <si>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</si>
  <si>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</si>
  <si>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</si>
  <si>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</si>
  <si>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</si>
  <si>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</si>
  <si>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</si>
  <si>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</si>
  <si>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</si>
  <si>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</si>
  <si>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</si>
  <si>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</si>
  <si>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</si>
  <si>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</si>
  <si>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</si>
  <si>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</si>
  <si>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</si>
  <si>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</si>
  <si>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</si>
  <si>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</si>
  <si>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</si>
  <si>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</si>
  <si>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</si>
  <si>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</si>
  <si>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</si>
  <si>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</si>
  <si>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</si>
  <si>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</si>
  <si>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</si>
  <si>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</si>
  <si>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</si>
  <si>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</si>
  <si>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</si>
  <si>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</si>
  <si>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</si>
  <si>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</si>
  <si>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</si>
  <si>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</si>
  <si>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</si>
  <si>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</si>
  <si>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</si>
  <si>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</si>
  <si>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</si>
  <si>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</si>
  <si>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</si>
  <si>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</si>
  <si>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</si>
  <si>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</si>
  <si>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</si>
  <si>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</si>
  <si>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</si>
  <si>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</si>
  <si>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</si>
  <si>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</si>
  <si>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</si>
  <si>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</si>
  <si>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</si>
  <si>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</si>
  <si>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</si>
  <si>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</si>
  <si>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</si>
  <si>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</si>
  <si>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</si>
  <si>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</si>
  <si>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</si>
  <si>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</si>
  <si>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</si>
  <si>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</si>
  <si>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</si>
  <si>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</si>
  <si>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</si>
  <si>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</si>
  <si>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</si>
  <si>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</si>
  <si>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</si>
  <si>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</si>
  <si>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</si>
  <si>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</si>
  <si>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</si>
  <si>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</si>
  <si>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</si>
  <si>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</si>
  <si>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</si>
  <si>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</si>
  <si>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</si>
  <si>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</si>
  <si>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</si>
  <si>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</si>
  <si>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</si>
  <si>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</si>
  <si>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</si>
  <si>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</si>
  <si>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</si>
  <si>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</si>
  <si>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</si>
  <si>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</si>
  <si>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</si>
  <si>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</si>
  <si>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</si>
  <si>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</si>
  <si>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</si>
  <si>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</si>
  <si>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</si>
  <si>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</si>
  <si>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</si>
  <si>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</si>
  <si>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</si>
  <si>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</si>
  <si>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</si>
  <si>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</si>
  <si>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</si>
  <si>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</si>
  <si>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</si>
  <si>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</si>
  <si>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</si>
  <si>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</si>
  <si>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</si>
  <si>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</si>
  <si>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</si>
  <si>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</si>
  <si>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</si>
  <si>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</si>
  <si>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</si>
  <si>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</si>
  <si>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</si>
  <si>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</si>
  <si>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</si>
  <si>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</si>
  <si>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</si>
  <si>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</si>
  <si>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</si>
  <si>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</si>
  <si>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</si>
  <si>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</si>
  <si>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</si>
  <si>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</si>
  <si>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</si>
  <si>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</si>
  <si>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</si>
  <si>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</si>
  <si>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</si>
  <si>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</si>
  <si>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</si>
  <si>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</si>
  <si>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</si>
  <si>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</si>
  <si>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</si>
  <si>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</si>
  <si>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</si>
  <si>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</si>
  <si>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</si>
  <si>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</si>
  <si>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</si>
  <si>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</si>
  <si>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</si>
  <si>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</si>
  <si>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</si>
  <si>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</si>
  <si>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</si>
  <si>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</si>
  <si>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</si>
  <si>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</si>
  <si>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</si>
  <si>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</si>
  <si>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</si>
  <si>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</si>
  <si>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</si>
  <si>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</si>
  <si>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</si>
  <si>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</si>
  <si>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</si>
  <si>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</si>
  <si>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</si>
  <si>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</si>
  <si>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</si>
  <si>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</si>
  <si>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</si>
  <si>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</si>
  <si>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</si>
  <si>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</si>
  <si>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</si>
  <si>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</si>
  <si>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</si>
  <si>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</si>
  <si>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</si>
  <si>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</si>
  <si>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</si>
  <si>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</si>
  <si>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</si>
  <si>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</si>
  <si>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</si>
  <si>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</si>
  <si>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</si>
  <si>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</si>
  <si>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</si>
  <si>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</si>
  <si>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</si>
  <si>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</si>
  <si>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</si>
  <si>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</si>
  <si>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</si>
  <si>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</si>
  <si>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</si>
  <si>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</si>
  <si>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</si>
  <si>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</si>
  <si>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</si>
  <si>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</si>
  <si>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</si>
  <si>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</si>
  <si>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</si>
  <si>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</si>
  <si>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</si>
  <si>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</si>
  <si>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</si>
  <si>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</si>
  <si>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</si>
  <si>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</si>
  <si>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</si>
  <si>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</si>
  <si>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</si>
  <si>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</si>
  <si>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</si>
  <si>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</si>
  <si>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</si>
  <si>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</si>
  <si>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</si>
  <si>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</si>
  <si>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</si>
  <si>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</si>
  <si>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</si>
  <si>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</si>
  <si>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</si>
  <si>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</si>
  <si>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</si>
  <si>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</si>
  <si>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</si>
  <si>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</si>
  <si>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</si>
  <si>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</si>
  <si>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</si>
  <si>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</si>
  <si>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</si>
  <si>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</si>
  <si>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</si>
  <si>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</si>
  <si>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</si>
  <si>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</si>
  <si>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</si>
  <si>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</si>
  <si>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</si>
  <si>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</si>
  <si>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</si>
  <si>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</si>
  <si>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</si>
  <si>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</si>
  <si>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</si>
  <si>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</si>
  <si>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</si>
  <si>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</si>
  <si>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</si>
  <si>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</si>
  <si>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</si>
  <si>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</si>
  <si>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</si>
  <si>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</si>
  <si>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</si>
  <si>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</si>
  <si>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</si>
  <si>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</si>
  <si>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</si>
  <si>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</si>
  <si>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</si>
  <si>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</si>
  <si>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</si>
  <si>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</si>
  <si>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</si>
  <si>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</si>
  <si>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</si>
  <si>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</si>
  <si>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</si>
  <si>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</si>
  <si>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</si>
  <si>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</si>
  <si>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</si>
  <si>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</si>
  <si>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</si>
  <si>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</si>
  <si>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</si>
  <si>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</si>
  <si>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</si>
  <si>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</si>
  <si>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</si>
  <si>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</si>
  <si>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</si>
  <si>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</si>
  <si>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</si>
  <si>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</si>
  <si>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</si>
  <si>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</si>
  <si>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</si>
  <si>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</si>
  <si>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</si>
  <si>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</si>
  <si>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</si>
  <si>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</si>
  <si>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</si>
  <si>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</si>
  <si>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</si>
  <si>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</si>
  <si>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</si>
  <si>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</si>
  <si>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</si>
  <si>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</si>
  <si>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</si>
  <si>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</si>
  <si>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</si>
  <si>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</si>
  <si>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</si>
  <si>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</si>
  <si>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</si>
  <si>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</si>
  <si>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</si>
  <si>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</si>
  <si>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</si>
  <si>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</si>
  <si>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</si>
  <si>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</si>
  <si>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</si>
  <si>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</si>
  <si>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</si>
  <si>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</si>
  <si>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</si>
  <si>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</si>
  <si>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</si>
  <si>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</si>
  <si>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</si>
  <si>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</si>
  <si>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</si>
  <si>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</si>
  <si>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</si>
  <si>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</si>
  <si>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</si>
  <si>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</si>
  <si>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</si>
  <si>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</si>
  <si>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</si>
  <si>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</si>
  <si>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</si>
  <si>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</si>
  <si>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</si>
  <si>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</si>
  <si>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</si>
  <si>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</si>
  <si>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</si>
  <si>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</si>
  <si>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</si>
  <si>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</si>
  <si>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</si>
  <si>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</si>
  <si>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</si>
  <si>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</si>
  <si>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</si>
  <si>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</si>
  <si>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</si>
  <si>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</si>
  <si>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</si>
  <si>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</si>
  <si>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</si>
  <si>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</si>
  <si>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</si>
  <si>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</si>
  <si>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</si>
  <si>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</si>
  <si>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</si>
  <si>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</si>
  <si>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</si>
  <si>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</si>
  <si>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</si>
  <si>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</si>
  <si>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</si>
  <si>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</si>
  <si>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</si>
  <si>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</si>
  <si>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</si>
  <si>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</si>
  <si>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</si>
  <si>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</si>
  <si>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</si>
  <si>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</si>
  <si>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</si>
  <si>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</si>
  <si>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</si>
  <si>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</si>
  <si>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</si>
  <si>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</si>
  <si>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</si>
  <si>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</si>
  <si>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</si>
  <si>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</si>
  <si>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</si>
  <si>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</si>
  <si>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</si>
  <si>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</si>
  <si>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</si>
  <si>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</si>
  <si>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</si>
  <si>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</si>
  <si>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</si>
  <si>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</si>
  <si>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</si>
  <si>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</si>
  <si>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</si>
  <si>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</si>
  <si>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</si>
  <si>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</si>
  <si>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</si>
  <si>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</si>
  <si>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</si>
  <si>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</si>
  <si>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</si>
  <si>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</si>
  <si>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</si>
  <si>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</si>
  <si>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</si>
  <si>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</si>
  <si>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</si>
  <si>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</si>
  <si>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</si>
  <si>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</si>
  <si>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</si>
  <si>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</si>
  <si>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</si>
  <si>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</si>
  <si>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</si>
  <si>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</si>
  <si>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</si>
  <si>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</si>
  <si>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</si>
  <si>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</si>
  <si>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</si>
  <si>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</si>
  <si>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</si>
  <si>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</si>
  <si>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</si>
  <si>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</si>
  <si>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</si>
  <si>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</si>
  <si>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</si>
  <si>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</si>
  <si>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</si>
  <si>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</si>
  <si>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</si>
  <si>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</si>
  <si>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</si>
  <si>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</si>
  <si>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</si>
  <si>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</si>
  <si>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</si>
  <si>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</si>
  <si>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</si>
  <si>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</si>
  <si>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</si>
  <si>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</si>
  <si>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</si>
  <si>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</si>
  <si>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</si>
  <si>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</si>
  <si>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</si>
  <si>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</si>
  <si>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</si>
  <si>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</si>
  <si>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</si>
  <si>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</si>
  <si>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</si>
  <si>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</si>
  <si>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</si>
  <si>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</si>
  <si>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</si>
  <si>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</si>
  <si>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</si>
  <si>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</si>
  <si>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</si>
  <si>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</si>
  <si>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</si>
  <si>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</si>
  <si>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</si>
  <si>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</si>
  <si>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</si>
  <si>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</si>
  <si>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</si>
  <si>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</si>
  <si>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</si>
  <si>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</si>
  <si>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</si>
  <si>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</si>
  <si>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</si>
  <si>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</si>
  <si>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</si>
  <si>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</si>
  <si>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</si>
  <si>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</si>
  <si>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</si>
  <si>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</si>
  <si>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</si>
  <si>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</si>
  <si>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</si>
  <si>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</si>
  <si>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</si>
  <si>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</si>
  <si>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</si>
  <si>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</si>
  <si>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</si>
  <si>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</si>
  <si>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</si>
  <si>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</si>
  <si>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</si>
  <si>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</si>
  <si>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</si>
  <si>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</si>
  <si>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</si>
  <si>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</si>
  <si>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</si>
  <si>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</si>
  <si>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</si>
  <si>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</si>
  <si>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</si>
  <si>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</si>
  <si>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</si>
  <si>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</si>
  <si>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</si>
  <si>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</si>
  <si>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</si>
  <si>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</si>
  <si>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</si>
  <si>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</si>
  <si>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</si>
  <si>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</si>
  <si>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</si>
  <si>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</si>
  <si>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</si>
  <si>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</si>
  <si>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</si>
  <si>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</si>
  <si>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</si>
  <si>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</si>
  <si>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</si>
  <si>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</si>
  <si>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</si>
  <si>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</si>
  <si>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</si>
  <si>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</si>
  <si>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</si>
  <si>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</si>
  <si>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</si>
  <si>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</si>
  <si>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</si>
  <si>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</si>
  <si>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</si>
  <si>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</si>
  <si>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</si>
  <si>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</si>
  <si>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</si>
  <si>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</si>
  <si>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</si>
  <si>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</si>
  <si>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</si>
  <si>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</si>
  <si>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</si>
  <si>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</si>
  <si>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</si>
  <si>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</si>
  <si>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</si>
  <si>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</si>
  <si>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</si>
  <si>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</si>
  <si>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</si>
  <si>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</si>
  <si>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</si>
  <si>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</si>
  <si>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</si>
  <si>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</si>
  <si>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</si>
  <si>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</si>
  <si>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</si>
  <si>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</si>
  <si>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</si>
  <si>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</si>
  <si>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</si>
  <si>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</si>
  <si>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</si>
  <si>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</si>
  <si>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</si>
  <si>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</si>
  <si>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</si>
  <si>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</si>
  <si>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</si>
  <si>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</si>
  <si>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</si>
  <si>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</si>
  <si>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</si>
  <si>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</si>
  <si>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</si>
  <si>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</si>
  <si>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</si>
  <si>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</si>
  <si>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</si>
  <si>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</si>
  <si>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</si>
  <si>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</si>
  <si>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</si>
  <si>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</si>
  <si>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</si>
  <si>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</si>
  <si>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</si>
  <si>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</si>
  <si>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</si>
  <si>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</si>
  <si>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</si>
  <si>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</si>
  <si>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</si>
  <si>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</si>
  <si>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</si>
  <si>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</si>
  <si>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</si>
  <si>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</si>
  <si>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</si>
  <si>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</si>
  <si>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</si>
  <si>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</si>
  <si>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</si>
  <si>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</si>
  <si>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</si>
  <si>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</si>
  <si>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</si>
  <si>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</si>
  <si>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</si>
  <si>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</si>
  <si>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</si>
  <si>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</si>
  <si>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</si>
  <si>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</si>
  <si>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</si>
  <si>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</si>
  <si>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</si>
  <si>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</si>
  <si>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</si>
  <si>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</si>
  <si>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</si>
  <si>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</si>
  <si>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</si>
  <si>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</si>
  <si>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</si>
  <si>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</si>
  <si>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</si>
  <si>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</si>
  <si>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</si>
  <si>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</si>
  <si>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</si>
  <si>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</si>
  <si>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</si>
  <si>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</si>
  <si>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</si>
  <si>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</si>
  <si>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</si>
  <si>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</si>
  <si>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</si>
  <si>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</si>
  <si>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</si>
  <si>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</si>
  <si>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</si>
  <si>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</si>
  <si>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</si>
  <si>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</si>
  <si>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</si>
  <si>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</si>
  <si>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</si>
  <si>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</si>
  <si>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</si>
  <si>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</si>
  <si>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</si>
  <si>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</si>
  <si>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</si>
  <si>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</si>
  <si>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</si>
  <si>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</si>
  <si>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</si>
  <si>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</si>
  <si>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</si>
  <si>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</si>
  <si>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</si>
  <si>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</si>
  <si>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</si>
  <si>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</si>
  <si>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</si>
  <si>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</si>
  <si>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</si>
  <si>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</si>
  <si>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</si>
  <si>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</si>
  <si>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</si>
  <si>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</si>
  <si>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</si>
  <si>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</si>
  <si>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</si>
  <si>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</si>
  <si>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</si>
  <si>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</si>
  <si>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</si>
  <si>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</si>
  <si>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</si>
  <si>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</si>
  <si>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</si>
  <si>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</si>
  <si>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</si>
  <si>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</si>
  <si>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</si>
  <si>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</si>
  <si>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</si>
  <si>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</si>
  <si>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</si>
  <si>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</si>
  <si>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</si>
  <si>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</si>
  <si>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</si>
  <si>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</si>
  <si>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</si>
  <si>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</si>
  <si>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</si>
  <si>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</si>
  <si>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</si>
  <si>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</si>
  <si>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</si>
  <si>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</si>
  <si>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</si>
  <si>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</si>
  <si>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</si>
  <si>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</si>
  <si>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</si>
  <si>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</si>
  <si>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</si>
  <si>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</si>
  <si>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</si>
  <si>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</si>
  <si>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</si>
  <si>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</si>
  <si>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</si>
  <si>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</si>
  <si>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</si>
  <si>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</si>
  <si>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</si>
  <si>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</si>
  <si>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</si>
  <si>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</si>
  <si>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</si>
  <si>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</si>
  <si>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</si>
  <si>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</si>
  <si>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</si>
  <si>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</si>
  <si>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</si>
  <si>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</si>
  <si>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</si>
  <si>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</si>
  <si>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</si>
  <si>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</si>
  <si>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</si>
  <si>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</si>
  <si>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</si>
  <si>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</si>
  <si>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</si>
  <si>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</si>
  <si>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</si>
  <si>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</si>
  <si>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</si>
  <si>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</si>
  <si>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</si>
  <si>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</si>
  <si>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</si>
  <si>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</si>
  <si>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</si>
  <si>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</si>
  <si>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</si>
  <si>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</si>
  <si>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</si>
  <si>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</si>
  <si>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</si>
  <si>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</si>
  <si>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</si>
  <si>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</si>
  <si>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</si>
  <si>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</si>
  <si>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</si>
  <si>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</si>
  <si>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</si>
  <si>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</si>
  <si>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</si>
  <si>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</si>
  <si>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</si>
  <si>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</si>
  <si>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</si>
  <si>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</si>
  <si>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</si>
  <si>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</si>
  <si>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</si>
  <si>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</si>
  <si>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</si>
  <si>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</si>
  <si>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</si>
  <si>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</si>
  <si>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</si>
  <si>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</si>
  <si>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</si>
  <si>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</si>
  <si>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</si>
  <si>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</si>
  <si>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</si>
  <si>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</si>
  <si>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</si>
  <si>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</si>
  <si>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</si>
  <si>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</si>
  <si>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</si>
  <si>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</si>
  <si>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</si>
  <si>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</si>
  <si>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</si>
  <si>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</si>
  <si>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</si>
  <si>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</si>
  <si>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</si>
  <si>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</si>
  <si>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</si>
  <si>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</si>
  <si>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</si>
  <si>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</si>
  <si>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</si>
  <si>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</si>
  <si>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</si>
  <si>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</si>
  <si>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</si>
  <si>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</si>
  <si>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</si>
  <si>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</si>
  <si>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</si>
  <si>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</si>
  <si>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</si>
  <si>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</si>
  <si>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</si>
  <si>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</si>
  <si>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</si>
  <si>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</si>
  <si>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</si>
  <si>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</si>
  <si>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</si>
  <si>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</si>
  <si>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</si>
  <si>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</si>
  <si>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</si>
  <si>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</si>
  <si>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</si>
  <si>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</si>
  <si>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</si>
  <si>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</si>
  <si>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</si>
  <si>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</si>
  <si>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</si>
  <si>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</si>
  <si>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</si>
  <si>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</si>
  <si>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</si>
  <si>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</si>
  <si>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</si>
  <si>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</si>
  <si>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</si>
  <si>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</si>
  <si>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</si>
  <si>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</si>
  <si>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</si>
  <si>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</si>
  <si>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</si>
  <si>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</si>
  <si>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</si>
  <si>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</si>
  <si>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</si>
  <si>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</si>
  <si>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</si>
  <si>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</si>
  <si>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</si>
  <si>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</si>
  <si>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</si>
  <si>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</si>
  <si>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</si>
  <si>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</si>
  <si>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</si>
  <si>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</si>
  <si>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</si>
  <si>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</si>
  <si>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</si>
  <si>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</si>
  <si>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</si>
  <si>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</si>
  <si>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</si>
  <si>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</si>
  <si>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</si>
  <si>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</si>
  <si>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</si>
  <si>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</si>
  <si>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</si>
  <si>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</si>
  <si>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</si>
  <si>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</si>
  <si>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</si>
  <si>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</si>
  <si>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</si>
  <si>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</si>
  <si>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</si>
  <si>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</si>
  <si>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</si>
  <si>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</si>
  <si>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</si>
  <si>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</si>
  <si>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</si>
  <si>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</si>
  <si>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</si>
  <si>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</si>
  <si>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</si>
  <si>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</si>
  <si>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</si>
  <si>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</si>
  <si>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</si>
  <si>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</si>
  <si>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</si>
  <si>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</si>
  <si>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</si>
  <si>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</si>
  <si>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</si>
  <si>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</si>
  <si>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</si>
  <si>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</si>
  <si>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</si>
  <si>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</si>
  <si>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</si>
  <si>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</si>
  <si>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</si>
  <si>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</si>
  <si>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</si>
  <si>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</si>
  <si>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</si>
  <si>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</si>
  <si>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</si>
  <si>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</si>
  <si>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</si>
  <si>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</si>
  <si>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</si>
  <si>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</si>
  <si>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</si>
  <si>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</si>
  <si>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</si>
  <si>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</si>
  <si>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</si>
  <si>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</si>
  <si>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</si>
  <si>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</si>
  <si>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</si>
  <si>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</si>
  <si>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</si>
  <si>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</si>
  <si>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</si>
  <si>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</si>
  <si>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</si>
  <si>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</si>
  <si>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</si>
  <si>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</si>
  <si>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</si>
  <si>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</si>
  <si>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</si>
  <si>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</si>
  <si>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</si>
  <si>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</si>
  <si>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</si>
  <si>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</si>
  <si>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</si>
  <si>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</si>
  <si>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</si>
  <si>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</si>
  <si>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</si>
  <si>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</si>
  <si>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</si>
  <si>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</si>
  <si>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</si>
  <si>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</si>
  <si>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</si>
  <si>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</si>
  <si>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</si>
  <si>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</si>
  <si>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</si>
  <si>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</si>
  <si>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</si>
  <si>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</si>
  <si>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</si>
  <si>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</si>
  <si>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</si>
  <si>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</si>
  <si>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</si>
  <si>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</si>
  <si>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</si>
  <si>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</si>
  <si>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</si>
  <si>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</si>
  <si>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</si>
  <si>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</si>
  <si>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</si>
  <si>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</si>
  <si>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</si>
  <si>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</si>
  <si>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</si>
  <si>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</si>
  <si>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</si>
  <si>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</si>
  <si>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</si>
  <si>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</si>
  <si>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</si>
  <si>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</si>
  <si>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</si>
  <si>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</si>
  <si>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</si>
  <si>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</si>
  <si>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</si>
  <si>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</si>
  <si>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</si>
  <si>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</si>
  <si>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</si>
  <si>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</si>
  <si>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</si>
  <si>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</si>
  <si>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</si>
  <si>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</si>
  <si>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</si>
  <si>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</si>
  <si>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</si>
  <si>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</si>
  <si>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</si>
  <si>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</si>
  <si>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</si>
  <si>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</si>
  <si>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</si>
  <si>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</si>
  <si>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</si>
  <si>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</si>
  <si>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</si>
  <si>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</si>
  <si>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</si>
  <si>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</si>
  <si>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</si>
  <si>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</si>
  <si>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</si>
  <si>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</si>
  <si>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</si>
  <si>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</si>
  <si>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</si>
  <si>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</si>
  <si>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</si>
  <si>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</si>
  <si>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</si>
  <si>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</si>
  <si>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</si>
  <si>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</si>
  <si>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</si>
  <si>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</si>
  <si>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</si>
  <si>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</si>
  <si>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</si>
  <si>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</si>
  <si>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</si>
  <si>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</si>
  <si>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</si>
  <si>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</si>
  <si>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</si>
  <si>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</si>
  <si>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</si>
  <si>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</si>
  <si>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</si>
  <si>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</si>
  <si>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</si>
  <si>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</si>
  <si>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</si>
  <si>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</si>
  <si>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</si>
  <si>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</si>
  <si>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</si>
  <si>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</si>
  <si>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</si>
  <si>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</si>
  <si>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</si>
  <si>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</si>
  <si>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</si>
  <si>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</si>
  <si>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</si>
  <si>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</si>
  <si>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</si>
  <si>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</si>
  <si>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</si>
  <si>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</si>
  <si>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</si>
  <si>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</si>
  <si>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</si>
  <si>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</si>
  <si>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</si>
  <si>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</si>
  <si>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</si>
  <si>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</si>
  <si>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</si>
  <si>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</si>
  <si>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</si>
  <si>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</si>
  <si>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</si>
  <si>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</si>
  <si>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</si>
  <si>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</si>
  <si>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</si>
  <si>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</si>
  <si>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</si>
  <si>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</si>
  <si>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</si>
  <si>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</si>
  <si>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</si>
  <si>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</si>
  <si>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</si>
  <si>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</si>
  <si>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</si>
  <si>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</si>
  <si>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</si>
  <si>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</si>
  <si>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</si>
  <si>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</si>
  <si>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</si>
  <si>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</si>
  <si>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</si>
  <si>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</si>
  <si>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</si>
  <si>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</si>
  <si>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</si>
  <si>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</si>
  <si>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</si>
  <si>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</si>
  <si>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</si>
  <si>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</si>
  <si>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</si>
  <si>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</si>
  <si>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</si>
  <si>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</si>
  <si>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</si>
  <si>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</si>
  <si>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</si>
  <si>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</si>
  <si>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</si>
  <si>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</si>
  <si>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</si>
  <si>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</si>
  <si>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</si>
  <si>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</si>
  <si>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</si>
  <si>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</si>
  <si>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</si>
  <si>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</si>
  <si>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</si>
  <si>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</si>
  <si>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</si>
  <si>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</si>
  <si>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</si>
  <si>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</si>
  <si>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</si>
  <si>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</si>
  <si>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</si>
  <si>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</si>
  <si>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</si>
  <si>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</si>
  <si>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</si>
  <si>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</si>
  <si>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</si>
  <si>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</si>
  <si>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</si>
  <si>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</si>
  <si>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</si>
  <si>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</si>
  <si>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</si>
  <si>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</si>
  <si>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</si>
  <si>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</si>
  <si>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</si>
  <si>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</si>
  <si>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</si>
  <si>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</si>
  <si>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</si>
  <si>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</si>
  <si>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</si>
  <si>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</si>
  <si>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</si>
  <si>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</si>
  <si>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</si>
  <si>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</si>
  <si>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</si>
  <si>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</si>
  <si>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</si>
  <si>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</si>
  <si>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</si>
  <si>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</si>
  <si>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</si>
  <si>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</si>
  <si>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</si>
  <si>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</si>
  <si>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</si>
  <si>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</si>
  <si>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</si>
  <si>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</si>
  <si>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</si>
  <si>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</si>
  <si>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</si>
  <si>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</si>
  <si>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</si>
  <si>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</si>
  <si>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</si>
  <si>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</si>
  <si>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</si>
  <si>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</si>
  <si>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</si>
  <si>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</si>
  <si>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</si>
  <si>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</si>
  <si>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</si>
  <si>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</si>
  <si>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</si>
  <si>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</si>
  <si>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</si>
  <si>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</si>
  <si>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</si>
  <si>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</si>
  <si>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</si>
  <si>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</si>
  <si>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</si>
  <si>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</si>
  <si>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</si>
  <si>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</si>
  <si>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</si>
  <si>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</si>
  <si>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</si>
  <si>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</si>
  <si>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</si>
  <si>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</si>
  <si>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</si>
  <si>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</si>
  <si>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</si>
  <si>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</si>
  <si>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</si>
  <si>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</si>
  <si>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</si>
  <si>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</si>
  <si>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</si>
  <si>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</si>
  <si>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</si>
  <si>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</si>
  <si>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</si>
  <si>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</si>
  <si>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</si>
  <si>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</si>
  <si>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</si>
  <si>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</si>
  <si>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</si>
  <si>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</si>
  <si>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</si>
  <si>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</si>
  <si>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</si>
  <si>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</si>
  <si>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</si>
  <si>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</si>
  <si>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</si>
  <si>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</si>
  <si>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</si>
  <si>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</si>
  <si>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</si>
  <si>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</si>
  <si>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</si>
  <si>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</si>
  <si>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</si>
  <si>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</si>
  <si>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</si>
  <si>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</si>
  <si>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</si>
  <si>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</si>
  <si>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</si>
  <si>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</si>
  <si>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</si>
  <si>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</si>
  <si>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</si>
  <si>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</si>
  <si>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</si>
  <si>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</si>
  <si>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</si>
  <si>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</si>
  <si>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</si>
  <si>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</si>
  <si>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</si>
  <si>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</si>
  <si>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</si>
  <si>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</si>
  <si>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</si>
  <si>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</si>
  <si>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</si>
  <si>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</si>
  <si>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</si>
  <si>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</si>
  <si>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</si>
  <si>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</si>
  <si>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</si>
  <si>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</si>
  <si>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</si>
  <si>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</si>
  <si>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</si>
  <si>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</si>
  <si>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</si>
  <si>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</si>
  <si>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</si>
  <si>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</si>
  <si>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</si>
  <si>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</si>
  <si>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</si>
  <si>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</si>
  <si>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</si>
  <si>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</si>
  <si>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</si>
  <si>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</si>
  <si>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</si>
  <si>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</si>
  <si>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</si>
  <si>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</si>
  <si>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</si>
  <si>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</si>
  <si>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</si>
  <si>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</si>
  <si>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</si>
  <si>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</si>
  <si>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</si>
  <si>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</si>
  <si>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</si>
  <si>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</si>
  <si>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</si>
  <si>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</si>
  <si>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</si>
  <si>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</si>
  <si>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</si>
  <si>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</si>
  <si>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</si>
  <si>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</si>
  <si>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</si>
  <si>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</si>
  <si>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</si>
  <si>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</si>
  <si>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</si>
  <si>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</si>
  <si>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</si>
  <si>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</si>
  <si>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</si>
  <si>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</si>
  <si>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</si>
  <si>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</si>
  <si>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</si>
  <si>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</si>
  <si>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</si>
  <si>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</si>
  <si>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</si>
  <si>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</si>
  <si>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</si>
  <si>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</si>
  <si>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</si>
  <si>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</si>
  <si>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</si>
  <si>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</si>
  <si>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</si>
  <si>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</si>
  <si>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</si>
  <si>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</si>
  <si>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</si>
  <si>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</si>
  <si>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</si>
  <si>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</si>
  <si>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</si>
  <si>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</si>
  <si>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</si>
  <si>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</si>
  <si>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</si>
  <si>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</si>
  <si>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</si>
  <si>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</si>
  <si>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</si>
  <si>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</si>
  <si>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</si>
  <si>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</si>
  <si>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</si>
  <si>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</si>
  <si>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</si>
  <si>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</si>
  <si>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</si>
  <si>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</si>
  <si>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</si>
  <si>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</si>
  <si>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</si>
  <si>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</si>
  <si>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</si>
  <si>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</si>
  <si>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</si>
  <si>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</si>
  <si>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</si>
  <si>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</si>
  <si>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</si>
  <si>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</si>
  <si>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</si>
  <si>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</si>
  <si>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</si>
  <si>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</si>
  <si>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</si>
  <si>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</si>
  <si>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</si>
  <si>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</si>
  <si>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</si>
  <si>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</si>
  <si>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</si>
  <si>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</si>
  <si>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</si>
  <si>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</si>
  <si>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</si>
  <si>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</si>
  <si>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</si>
  <si>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</si>
  <si>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</si>
  <si>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</si>
  <si>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</si>
  <si>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</si>
  <si>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</si>
  <si>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</si>
  <si>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</si>
  <si>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</si>
  <si>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</si>
  <si>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</si>
  <si>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</si>
  <si>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</si>
  <si>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</si>
  <si>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</si>
  <si>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</si>
  <si>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</si>
  <si>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</si>
  <si>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</si>
  <si>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</si>
  <si>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</si>
  <si>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</si>
  <si>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</si>
  <si>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</si>
  <si>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</si>
  <si>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</si>
  <si>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</si>
  <si>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</si>
  <si>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</si>
  <si>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</si>
  <si>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</si>
  <si>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</si>
  <si>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</si>
  <si>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</si>
  <si>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</si>
  <si>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</si>
  <si>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</si>
  <si>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</si>
  <si>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</si>
  <si>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</si>
  <si>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</si>
  <si>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</si>
  <si>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</si>
  <si>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</si>
  <si>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</si>
  <si>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</si>
  <si>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</si>
  <si>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</si>
  <si>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</si>
  <si>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</si>
  <si>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</si>
  <si>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</si>
  <si>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</si>
  <si>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</si>
  <si>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</si>
  <si>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</si>
  <si>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</si>
  <si>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</si>
  <si>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</si>
  <si>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</si>
  <si>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</si>
  <si>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</si>
  <si>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</si>
  <si>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</si>
  <si>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</si>
  <si>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</si>
  <si>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</si>
  <si>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</si>
  <si>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</si>
  <si>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</si>
  <si>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</si>
  <si>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</si>
  <si>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</si>
  <si>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</si>
  <si>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</si>
  <si>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</si>
  <si>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</si>
  <si>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</si>
  <si>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</si>
  <si>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</si>
  <si>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</si>
  <si>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</si>
  <si>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</si>
  <si>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</si>
  <si>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</si>
  <si>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</si>
  <si>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</si>
  <si>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</si>
  <si>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</si>
  <si>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</si>
  <si>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</si>
  <si>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</si>
  <si>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</si>
  <si>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</si>
  <si>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</si>
  <si>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</si>
  <si>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</si>
  <si>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</si>
  <si>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</si>
  <si>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</si>
  <si>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</si>
  <si>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</si>
  <si>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</si>
  <si>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</si>
  <si>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</si>
  <si>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</si>
  <si>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</si>
  <si>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</si>
  <si>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</si>
  <si>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</si>
  <si>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</si>
  <si>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</si>
  <si>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</si>
  <si>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</si>
  <si>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</si>
  <si>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</si>
  <si>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</si>
  <si>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</si>
  <si>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</si>
  <si>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</si>
  <si>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</si>
  <si>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</si>
  <si>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</si>
  <si>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</si>
  <si>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</si>
  <si>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</si>
  <si>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</si>
  <si>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</si>
  <si>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</si>
  <si>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</si>
  <si>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</si>
  <si>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</si>
  <si>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</si>
  <si>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</si>
  <si>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</si>
  <si>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</si>
  <si>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</si>
  <si>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</si>
  <si>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</si>
  <si>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</si>
  <si>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</si>
  <si>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</si>
  <si>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</si>
  <si>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</si>
  <si>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</si>
  <si>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</si>
  <si>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</si>
  <si>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</si>
  <si>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</si>
  <si>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</si>
  <si>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</si>
  <si>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</si>
  <si>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</si>
  <si>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</si>
  <si>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</si>
  <si>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</si>
  <si>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</si>
  <si>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</si>
  <si>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</si>
  <si>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</si>
  <si>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</si>
  <si>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</si>
  <si>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</si>
  <si>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</si>
  <si>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</si>
  <si>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</si>
  <si>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</si>
  <si>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</si>
  <si>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</si>
  <si>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</si>
  <si>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</si>
  <si>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</si>
  <si>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</si>
  <si>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</si>
  <si>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</si>
  <si>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</si>
  <si>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</si>
  <si>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</si>
  <si>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</si>
  <si>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</si>
  <si>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</si>
  <si>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</si>
  <si>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</si>
  <si>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</si>
  <si>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</si>
  <si>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</si>
  <si>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</si>
  <si>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</si>
  <si>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</si>
  <si>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</si>
  <si>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</si>
  <si>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</si>
  <si>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</si>
  <si>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</si>
  <si>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</si>
  <si>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</si>
  <si>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</si>
  <si>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</si>
  <si>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</si>
  <si>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</si>
  <si>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</si>
  <si>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</si>
  <si>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</si>
  <si>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</si>
  <si>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</si>
  <si>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</si>
  <si>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</si>
  <si>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</si>
  <si>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</si>
  <si>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</si>
  <si>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</si>
  <si>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</si>
  <si>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</si>
  <si>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</si>
  <si>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</si>
  <si>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</si>
  <si>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</si>
  <si>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</si>
  <si>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</si>
  <si>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</si>
  <si>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</si>
  <si>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</si>
  <si>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</si>
  <si>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</si>
  <si>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</si>
  <si>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</si>
  <si>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</si>
  <si>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</si>
  <si>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</si>
  <si>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</si>
  <si>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</si>
  <si>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</si>
  <si>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</si>
  <si>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</si>
  <si>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</si>
  <si>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</si>
  <si>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</si>
  <si>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</si>
  <si>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</si>
  <si>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</si>
  <si>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</si>
  <si>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</si>
  <si>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</si>
  <si>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</si>
  <si>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</si>
  <si>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</si>
  <si>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</si>
  <si>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</si>
  <si>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</si>
  <si>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</si>
  <si>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</si>
  <si>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</si>
  <si>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</si>
  <si>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</si>
  <si>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</si>
  <si>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</si>
  <si>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</si>
  <si>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</si>
  <si>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</si>
  <si>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</si>
  <si>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</si>
  <si>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</si>
  <si>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</si>
  <si>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</si>
  <si>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</si>
  <si>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</si>
  <si>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</si>
  <si>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</si>
  <si>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</si>
  <si>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</si>
  <si>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</si>
  <si>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</si>
  <si>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</si>
  <si>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</si>
  <si>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</si>
  <si>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</si>
  <si>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</si>
  <si>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</si>
  <si>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</si>
  <si>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</si>
  <si>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</si>
  <si>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</si>
  <si>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</si>
  <si>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</si>
  <si>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</si>
  <si>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</si>
  <si>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</si>
  <si>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</si>
  <si>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</si>
  <si>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</si>
  <si>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</si>
  <si>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</si>
  <si>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</si>
  <si>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</si>
  <si>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</si>
  <si>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</si>
  <si>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</si>
  <si>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</si>
  <si>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</si>
  <si>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</si>
  <si>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</si>
  <si>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</si>
  <si>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</si>
  <si>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</si>
  <si>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</si>
  <si>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</si>
  <si>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</si>
  <si>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</si>
  <si>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</si>
  <si>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</si>
  <si>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</si>
  <si>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</si>
  <si>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</si>
  <si>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</si>
  <si>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</si>
  <si>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</si>
  <si>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</si>
  <si>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</si>
  <si>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</si>
  <si>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</si>
  <si>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</si>
  <si>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</si>
  <si>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</si>
  <si>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</si>
  <si>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</si>
  <si>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</si>
  <si>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</si>
  <si>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</si>
  <si>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</si>
  <si>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</si>
  <si>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</si>
  <si>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</si>
  <si>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</si>
  <si>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</si>
  <si>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</si>
  <si>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</si>
  <si>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</si>
  <si>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</si>
  <si>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</si>
  <si>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</si>
  <si>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</si>
  <si>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</si>
  <si>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</si>
  <si>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</si>
  <si>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</si>
  <si>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</si>
  <si>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</si>
  <si>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</si>
  <si>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</si>
  <si>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</si>
  <si>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</si>
  <si>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</si>
  <si>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</si>
  <si>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</si>
  <si>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</si>
  <si>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</si>
  <si>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</si>
  <si>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</si>
  <si>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</si>
  <si>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</si>
  <si>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</si>
  <si>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</si>
  <si>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</si>
  <si>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</si>
  <si>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</si>
  <si>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</si>
  <si>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</si>
  <si>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</si>
  <si>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</si>
  <si>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</si>
  <si>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</si>
  <si>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</si>
  <si>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</si>
  <si>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</si>
  <si>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</si>
  <si>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</si>
  <si>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</si>
  <si>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</si>
  <si>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</si>
  <si>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</si>
  <si>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</si>
  <si>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</si>
  <si>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</si>
  <si>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</si>
  <si>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</si>
  <si>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</si>
  <si>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</si>
  <si>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</si>
  <si>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</si>
  <si>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</si>
  <si>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</si>
  <si>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</si>
  <si>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</si>
  <si>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</si>
  <si>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</si>
  <si>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</si>
  <si>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</si>
  <si>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</si>
  <si>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</si>
  <si>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</si>
  <si>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</si>
  <si>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</si>
  <si>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</si>
  <si>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</si>
  <si>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</si>
  <si>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</si>
  <si>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</si>
  <si>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</si>
  <si>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</si>
  <si>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</si>
  <si>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</si>
  <si>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</si>
  <si>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</si>
  <si>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</si>
  <si>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</si>
  <si>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</si>
  <si>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</si>
  <si>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</si>
  <si>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</si>
  <si>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</si>
  <si>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</si>
  <si>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</si>
  <si>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</si>
  <si>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</si>
  <si>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</si>
  <si>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</si>
  <si>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</si>
  <si>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</si>
  <si>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</si>
  <si>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</si>
  <si>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</si>
  <si>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</si>
  <si>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</si>
  <si>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</si>
  <si>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</si>
  <si>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</si>
  <si>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</si>
  <si>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</si>
  <si>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</si>
  <si>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</si>
  <si>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</si>
  <si>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</si>
  <si>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</si>
  <si>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</si>
  <si>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</si>
  <si>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</si>
  <si>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</si>
  <si>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</si>
  <si>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</si>
  <si>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</si>
  <si>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</si>
  <si>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</si>
  <si>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</si>
  <si>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</si>
  <si>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</si>
  <si>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</si>
  <si>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</si>
  <si>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</si>
  <si>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</si>
  <si>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</si>
  <si>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</si>
  <si>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</si>
  <si>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</si>
  <si>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</si>
  <si>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</si>
  <si>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</si>
  <si>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</si>
  <si>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</si>
  <si>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</si>
  <si>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</si>
  <si>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</si>
  <si>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</si>
  <si>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</si>
  <si>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</si>
  <si>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</si>
  <si>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</si>
  <si>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</si>
  <si>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</si>
  <si>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</si>
  <si>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</si>
  <si>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</si>
  <si>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</si>
  <si>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</si>
  <si>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</si>
  <si>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</si>
  <si>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</si>
  <si>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</si>
  <si>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</si>
  <si>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</si>
  <si>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</si>
  <si>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</si>
  <si>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</si>
  <si>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</si>
  <si>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</si>
  <si>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</si>
  <si>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</si>
  <si>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</si>
  <si>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</si>
  <si>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</si>
  <si>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</si>
  <si>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</si>
  <si>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</si>
  <si>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</si>
  <si>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</si>
  <si>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</si>
  <si>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</si>
  <si>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</si>
  <si>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</si>
  <si>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</si>
  <si>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</si>
  <si>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</si>
  <si>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</si>
  <si>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</si>
  <si>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</si>
  <si>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</si>
  <si>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</si>
  <si>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</si>
  <si>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</si>
  <si>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</si>
  <si>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</si>
  <si>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</si>
  <si>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</si>
  <si>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</si>
  <si>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</si>
  <si>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</si>
  <si>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</si>
  <si>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</si>
  <si>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</si>
  <si>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</si>
  <si>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</si>
  <si>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</si>
  <si>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</si>
  <si>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</si>
  <si>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</si>
  <si>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</si>
  <si>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</si>
  <si>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</si>
  <si>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</si>
  <si>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</si>
  <si>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</si>
  <si>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</si>
  <si>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</si>
  <si>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</si>
  <si>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</si>
  <si>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</si>
  <si>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</si>
  <si>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</si>
  <si>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</si>
  <si>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</si>
  <si>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</si>
  <si>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</si>
  <si>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</si>
  <si>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</si>
  <si>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</si>
  <si>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</si>
  <si>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</si>
  <si>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</si>
  <si>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</si>
  <si>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</si>
  <si>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</si>
  <si>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</si>
  <si>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</si>
  <si>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</si>
  <si>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</si>
  <si>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</si>
  <si>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</si>
  <si>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</si>
  <si>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</si>
  <si>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</si>
  <si>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</si>
  <si>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</si>
  <si>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</si>
  <si>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</si>
  <si>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</si>
  <si>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</si>
  <si>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</si>
  <si>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</si>
  <si>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</si>
  <si>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</si>
  <si>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</si>
  <si>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</si>
  <si>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</si>
  <si>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</si>
  <si>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</si>
  <si>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</si>
  <si>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</si>
  <si>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</si>
  <si>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</si>
  <si>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</si>
  <si>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</si>
  <si>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</si>
  <si>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</si>
  <si>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</si>
  <si>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</si>
  <si>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</si>
  <si>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</si>
  <si>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</si>
  <si>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</si>
  <si>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</si>
  <si>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</si>
  <si>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</si>
  <si>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</si>
  <si>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</si>
  <si>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</si>
  <si>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</si>
  <si>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</si>
  <si>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</si>
  <si>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</si>
  <si>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</si>
  <si>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</si>
  <si>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</si>
  <si>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</si>
  <si>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</si>
  <si>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</si>
  <si>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</si>
  <si>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</si>
  <si>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</si>
  <si>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</si>
  <si>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</si>
  <si>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</si>
  <si>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</si>
  <si>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</si>
  <si>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</si>
  <si>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</si>
  <si>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</si>
  <si>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</si>
  <si>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</si>
  <si>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</si>
  <si>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</si>
  <si>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</si>
  <si>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</si>
  <si>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</si>
  <si>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</si>
  <si>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</si>
  <si>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</si>
  <si>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</si>
  <si>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</si>
  <si>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</si>
  <si>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</si>
  <si>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</si>
  <si>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</si>
  <si>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</si>
  <si>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</si>
  <si>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</si>
  <si>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</si>
  <si>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</si>
  <si>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</si>
  <si>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</si>
  <si>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</si>
  <si>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</si>
  <si>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</si>
  <si>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</si>
  <si>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</si>
  <si>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</si>
  <si>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</si>
  <si>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</si>
  <si>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</si>
  <si>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</si>
  <si>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</si>
  <si>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</si>
  <si>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</si>
  <si>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</si>
  <si>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</si>
  <si>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</si>
  <si>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</si>
  <si>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</si>
  <si>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</si>
  <si>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</si>
  <si>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</si>
  <si>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</si>
  <si>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</si>
  <si>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</si>
  <si>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</si>
  <si>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</si>
  <si>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</si>
  <si>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</si>
  <si>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</si>
  <si>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</si>
  <si>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</si>
  <si>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</si>
  <si>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</si>
  <si>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</si>
  <si>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</si>
  <si>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</si>
  <si>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</si>
  <si>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</si>
  <si>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</si>
  <si>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</si>
  <si>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</si>
  <si>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</si>
  <si>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</si>
  <si>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</si>
  <si>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</si>
  <si>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</si>
  <si>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</si>
  <si>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</si>
  <si>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</si>
  <si>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</si>
  <si>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</si>
  <si>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</si>
  <si>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</si>
  <si>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</si>
  <si>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</si>
  <si>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</si>
  <si>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</si>
  <si>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</si>
  <si>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</si>
  <si>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</si>
  <si>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</si>
  <si>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</si>
  <si>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</si>
  <si>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</si>
  <si>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</si>
  <si>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</si>
  <si>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</si>
  <si>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</si>
  <si>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</si>
  <si>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</si>
  <si>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</si>
  <si>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</si>
  <si>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</si>
  <si>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</si>
  <si>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</si>
  <si>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</si>
  <si>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</si>
  <si>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</si>
  <si>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</si>
  <si>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</si>
  <si>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</si>
  <si>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</si>
  <si>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</si>
  <si>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</si>
  <si>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</si>
  <si>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</si>
  <si>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</si>
  <si>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</si>
  <si>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</si>
  <si>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</si>
  <si>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</si>
  <si>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</si>
  <si>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</si>
  <si>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</si>
  <si>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</si>
  <si>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</si>
  <si>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</si>
  <si>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</si>
  <si>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</si>
  <si>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</si>
  <si>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</si>
  <si>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</si>
  <si>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</si>
  <si>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</si>
  <si>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</si>
  <si>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</si>
  <si>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</si>
  <si>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</si>
  <si>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</si>
  <si>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</si>
  <si>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</si>
  <si>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</si>
  <si>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</si>
  <si>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</si>
  <si>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</si>
  <si>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</si>
  <si>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</si>
  <si>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</si>
  <si>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</si>
  <si>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</si>
  <si>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</si>
  <si>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</si>
  <si>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</si>
  <si>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</si>
  <si>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</si>
  <si>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</si>
  <si>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</si>
  <si>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</si>
  <si>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</si>
  <si>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</si>
  <si>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</si>
  <si>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</si>
  <si>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</si>
  <si>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</si>
  <si>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</si>
  <si>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</si>
  <si>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</si>
  <si>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</si>
  <si>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</si>
  <si>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</si>
  <si>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</si>
  <si>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</si>
  <si>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</si>
  <si>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</si>
  <si>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</si>
  <si>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</si>
  <si>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</si>
  <si>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</si>
  <si>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</si>
  <si>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</si>
  <si>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</si>
  <si>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</si>
  <si>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</si>
  <si>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</si>
  <si>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</si>
  <si>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</si>
  <si>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</si>
  <si>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</si>
  <si>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</si>
  <si>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</si>
  <si>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</si>
  <si>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</si>
  <si>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</si>
  <si>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</si>
  <si>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</si>
  <si>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</si>
  <si>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</si>
  <si>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</si>
  <si>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</si>
  <si>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</si>
  <si>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</si>
  <si>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</si>
  <si>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</si>
  <si>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</si>
  <si>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</si>
  <si>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</si>
  <si>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</si>
  <si>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</si>
  <si>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</si>
  <si>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</si>
  <si>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</si>
  <si>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</si>
  <si>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</si>
  <si>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</si>
  <si>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</si>
  <si>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</si>
  <si>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</si>
  <si>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</si>
  <si>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</si>
  <si>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</si>
  <si>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</si>
  <si>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</si>
  <si>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</si>
  <si>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</si>
  <si>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</si>
  <si>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</si>
  <si>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</si>
  <si>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</si>
  <si>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</si>
  <si>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</si>
  <si>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</si>
  <si>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</si>
  <si>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</si>
  <si>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</si>
  <si>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</si>
  <si>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</si>
  <si>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</si>
  <si>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</si>
  <si>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</si>
  <si>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</si>
  <si>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</si>
  <si>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</si>
  <si>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</si>
  <si>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</si>
  <si>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</si>
  <si>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</si>
  <si>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</si>
  <si>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</si>
  <si>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</si>
  <si>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</si>
  <si>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</si>
  <si>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</si>
  <si>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</si>
  <si>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</si>
  <si>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</si>
  <si>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</si>
  <si>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</si>
  <si>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</si>
  <si>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</si>
  <si>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</si>
  <si>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</si>
  <si>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</si>
  <si>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</si>
  <si>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</si>
  <si>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</si>
  <si>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</si>
  <si>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</si>
  <si>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</si>
  <si>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</si>
  <si>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</si>
  <si>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</si>
  <si>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</si>
  <si>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</si>
  <si>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</si>
  <si>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</si>
  <si>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</si>
  <si>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</si>
  <si>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</si>
  <si>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</si>
  <si>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</si>
  <si>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</si>
  <si>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</si>
  <si>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</si>
  <si>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</si>
  <si>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</si>
  <si>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</si>
  <si>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</si>
  <si>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</si>
  <si>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</si>
  <si>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</si>
  <si>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</si>
  <si>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</si>
  <si>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</si>
  <si>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</si>
  <si>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</si>
  <si>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</si>
  <si>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</si>
  <si>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</si>
  <si>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</si>
  <si>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</si>
  <si>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</si>
  <si>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</si>
  <si>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</si>
  <si>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</si>
  <si>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</si>
  <si>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</si>
  <si>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</si>
  <si>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</si>
  <si>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</si>
  <si>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</si>
  <si>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</si>
  <si>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</si>
  <si>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</si>
  <si>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</si>
  <si>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</si>
  <si>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</si>
  <si>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</si>
  <si>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</si>
  <si>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</si>
  <si>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</si>
  <si>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</si>
  <si>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</si>
  <si>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</si>
  <si>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</si>
  <si>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</si>
  <si>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</si>
  <si>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</si>
  <si>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</si>
  <si>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</si>
  <si>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</si>
  <si>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</si>
  <si>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</si>
  <si>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</si>
  <si>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</si>
  <si>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</si>
  <si>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</si>
  <si>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</si>
  <si>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</si>
  <si>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</si>
  <si>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</si>
  <si>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</si>
  <si>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</si>
  <si>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</si>
  <si>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</si>
  <si>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</si>
  <si>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</si>
  <si>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</si>
  <si>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</si>
  <si>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</si>
  <si>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</si>
  <si>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</si>
  <si>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</si>
  <si>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</si>
  <si>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</si>
  <si>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</si>
  <si>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</si>
  <si>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</si>
  <si>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</si>
  <si>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</si>
  <si>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</si>
  <si>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</si>
  <si>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</si>
  <si>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</si>
  <si>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</si>
  <si>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</si>
  <si>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</si>
  <si>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</si>
  <si>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</si>
  <si>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</si>
  <si>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</si>
  <si>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</si>
  <si>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</si>
  <si>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</si>
  <si>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</si>
  <si>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</si>
  <si>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</si>
  <si>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</si>
  <si>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</si>
  <si>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</si>
  <si>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</si>
  <si>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</si>
  <si>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</si>
  <si>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</si>
  <si>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</si>
  <si>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</si>
  <si>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</si>
  <si>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</si>
  <si>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</si>
  <si>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</si>
  <si>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</si>
  <si>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</si>
  <si>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</si>
  <si>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</si>
  <si>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</si>
  <si>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</si>
  <si>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</si>
  <si>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</si>
  <si>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</si>
  <si>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</si>
  <si>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</si>
  <si>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</si>
  <si>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</si>
  <si>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</si>
  <si>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</si>
  <si>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</si>
  <si>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</si>
  <si>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</si>
  <si>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</si>
  <si>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</si>
  <si>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</si>
  <si>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</si>
  <si>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</si>
  <si>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</si>
  <si>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</si>
  <si>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</si>
  <si>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</si>
  <si>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</si>
  <si>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</si>
  <si>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</si>
  <si>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</si>
  <si>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</si>
  <si>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</si>
  <si>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</si>
  <si>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</si>
  <si>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</si>
  <si>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</si>
  <si>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</si>
  <si>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</si>
  <si>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</si>
  <si>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</si>
  <si>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</si>
  <si>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</si>
  <si>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</si>
  <si>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</si>
  <si>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</si>
  <si>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</si>
  <si>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</si>
  <si>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</si>
  <si>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</si>
  <si>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</si>
  <si>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</si>
  <si>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</si>
  <si>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</si>
  <si>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</si>
  <si>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</si>
  <si>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</si>
  <si>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</si>
  <si>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</si>
  <si>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</si>
  <si>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</si>
  <si>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</si>
  <si>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</si>
  <si>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</si>
  <si>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</si>
  <si>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</si>
  <si>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</si>
  <si>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</si>
  <si>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</si>
  <si>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</si>
  <si>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</si>
  <si>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</si>
  <si>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</si>
  <si>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</si>
  <si>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</si>
  <si>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</si>
  <si>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</si>
  <si>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</si>
  <si>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</si>
  <si>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</si>
  <si>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</si>
  <si>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</si>
  <si>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</si>
  <si>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</si>
  <si>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</si>
  <si>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</si>
  <si>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</si>
  <si>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</si>
  <si>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</si>
  <si>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</si>
  <si>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</si>
  <si>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</si>
  <si>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</si>
  <si>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</si>
  <si>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</si>
  <si>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</si>
  <si>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</si>
  <si>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</si>
  <si>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</si>
  <si>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</si>
  <si>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</si>
  <si>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</si>
  <si>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</si>
  <si>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</si>
  <si>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</si>
  <si>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</si>
  <si>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</si>
  <si>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</si>
  <si>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</si>
  <si>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</si>
  <si>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</si>
  <si>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</si>
  <si>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</si>
  <si>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</si>
  <si>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</si>
  <si>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</si>
  <si>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</si>
  <si>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</si>
  <si>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</si>
  <si>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</si>
  <si>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</si>
  <si>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</si>
  <si>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</si>
  <si>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</si>
  <si>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</si>
  <si>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</si>
  <si>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</si>
  <si>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</si>
  <si>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</si>
  <si>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</si>
  <si>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</si>
  <si>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</si>
  <si>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</si>
  <si>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</si>
  <si>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</si>
  <si>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</si>
  <si>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</si>
  <si>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</si>
  <si>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</si>
  <si>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</si>
  <si>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</si>
  <si>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</si>
  <si>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</si>
  <si>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</si>
  <si>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</si>
  <si>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</si>
  <si>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</si>
  <si>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</si>
  <si>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</si>
  <si>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</si>
  <si>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</si>
  <si>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</si>
  <si>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</si>
  <si>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</si>
  <si>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</si>
  <si>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</si>
  <si>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</si>
  <si>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</si>
  <si>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</si>
  <si>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</si>
  <si>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</si>
  <si>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</si>
  <si>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</si>
  <si>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</si>
  <si>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</si>
  <si>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</si>
  <si>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</si>
  <si>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</si>
  <si>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</si>
  <si>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</si>
  <si>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</si>
  <si>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</si>
  <si>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</si>
  <si>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</si>
  <si>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</si>
  <si>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</si>
  <si>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</si>
  <si>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</si>
  <si>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</si>
  <si>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</si>
  <si>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</si>
  <si>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</si>
  <si>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</si>
  <si>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</si>
  <si>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</si>
  <si>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</si>
  <si>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</si>
  <si>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</si>
  <si>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</si>
  <si>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</si>
  <si>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</si>
  <si>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</si>
  <si>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</si>
  <si>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</si>
  <si>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</si>
  <si>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</si>
  <si>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</si>
  <si>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</si>
  <si>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</si>
  <si>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</si>
  <si>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</si>
  <si>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</si>
  <si>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</si>
  <si>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</si>
  <si>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</si>
  <si>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</si>
  <si>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</si>
  <si>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</si>
  <si>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</si>
  <si>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</si>
  <si>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</si>
  <si>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</si>
  <si>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</si>
  <si>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</si>
  <si>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</si>
  <si>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</si>
  <si>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</si>
  <si>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</si>
  <si>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</si>
  <si>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</si>
  <si>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</si>
  <si>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</si>
  <si>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</si>
  <si>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</si>
  <si>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</si>
  <si>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</si>
  <si>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</si>
  <si>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</si>
  <si>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</si>
  <si>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</si>
  <si>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</si>
  <si>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</si>
  <si>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</si>
  <si>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</si>
  <si>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</si>
  <si>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</si>
  <si>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</si>
  <si>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</si>
  <si>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</si>
  <si>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</si>
  <si>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</si>
  <si>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</si>
  <si>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</si>
  <si>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</si>
  <si>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</si>
  <si>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</si>
  <si>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</si>
  <si>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</si>
  <si>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</si>
  <si>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</si>
  <si>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</si>
  <si>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</si>
  <si>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</si>
  <si>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</si>
  <si>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</si>
  <si>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</si>
  <si>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</si>
  <si>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</si>
  <si>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</si>
  <si>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</si>
  <si>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</si>
  <si>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</si>
  <si>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</si>
  <si>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</si>
  <si>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</si>
  <si>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</si>
  <si>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</si>
  <si>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</si>
  <si>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</si>
  <si>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</si>
  <si>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</si>
  <si>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</si>
  <si>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</si>
  <si>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</si>
  <si>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</si>
  <si>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</si>
  <si>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</si>
  <si>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</si>
  <si>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</si>
  <si>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</si>
  <si>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</si>
  <si>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</si>
  <si>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</si>
  <si>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</si>
  <si>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</si>
  <si>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</si>
  <si>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</si>
  <si>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</si>
  <si>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</si>
  <si>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</si>
  <si>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</si>
  <si>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</si>
  <si>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</si>
  <si>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</si>
  <si>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</si>
  <si>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</si>
  <si>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</si>
  <si>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</si>
  <si>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</si>
  <si>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</si>
  <si>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</si>
  <si>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</si>
  <si>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</si>
  <si>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</si>
  <si>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</si>
  <si>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</si>
  <si>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</si>
  <si>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</si>
  <si>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</si>
  <si>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</si>
  <si>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</si>
  <si>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</si>
  <si>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</si>
  <si>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</si>
  <si>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</si>
  <si>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</si>
  <si>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</si>
  <si>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</si>
  <si>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</si>
  <si>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</si>
  <si>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</si>
  <si>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</si>
  <si>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</si>
  <si>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</si>
  <si>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</si>
  <si>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</si>
  <si>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</si>
  <si>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</si>
  <si>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</si>
  <si>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</si>
  <si>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</si>
  <si>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</si>
  <si>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</si>
  <si>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</si>
  <si>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</si>
  <si>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</si>
  <si>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</si>
  <si>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</si>
  <si>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</si>
  <si>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</si>
  <si>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</si>
  <si>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</si>
  <si>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</si>
  <si>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</si>
  <si>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</si>
  <si>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</si>
  <si>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</si>
  <si>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</si>
  <si>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</si>
  <si>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</si>
  <si>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</si>
  <si>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</si>
  <si>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</si>
  <si>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</si>
  <si>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</si>
  <si>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</si>
  <si>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</si>
  <si>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</si>
  <si>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</si>
  <si>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</si>
  <si>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</si>
  <si>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</si>
  <si>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</si>
  <si>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</si>
  <si>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</si>
  <si>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</si>
  <si>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</si>
  <si>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</si>
  <si>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</si>
  <si>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</si>
  <si>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</si>
  <si>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</si>
  <si>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</si>
  <si>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</si>
  <si>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</si>
  <si>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</si>
  <si>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</si>
  <si>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</si>
  <si>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</si>
  <si>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</si>
  <si>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</si>
  <si>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</si>
  <si>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</si>
  <si>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</si>
  <si>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</si>
  <si>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</si>
  <si>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</si>
  <si>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</si>
  <si>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</si>
  <si>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</si>
  <si>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</si>
  <si>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</si>
  <si>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</si>
  <si>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</si>
  <si>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</si>
  <si>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</si>
  <si>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</si>
  <si>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</si>
  <si>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</si>
  <si>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</si>
  <si>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</si>
  <si>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</si>
  <si>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</si>
  <si>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</si>
  <si>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</si>
  <si>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</si>
  <si>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</si>
  <si>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</si>
  <si>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</si>
  <si>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</si>
  <si>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</si>
  <si>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</si>
  <si>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</si>
  <si>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</si>
  <si>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</si>
  <si>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</si>
  <si>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</si>
  <si>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</si>
  <si>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</si>
  <si>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</si>
  <si>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</si>
  <si>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</si>
  <si>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</si>
  <si>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</si>
  <si>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</si>
  <si>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</si>
  <si>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</si>
  <si>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</si>
  <si>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</si>
  <si>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</si>
  <si>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</si>
  <si>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</si>
  <si>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</si>
  <si>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</si>
  <si>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</si>
  <si>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</si>
  <si>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</si>
  <si>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</si>
  <si>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</si>
  <si>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</si>
  <si>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</si>
  <si>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</si>
  <si>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</si>
  <si>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</si>
  <si>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</si>
  <si>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</si>
  <si>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</si>
  <si>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</si>
  <si>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</si>
  <si>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</si>
  <si>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</si>
  <si>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</si>
  <si>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</si>
  <si>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</si>
  <si>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</si>
  <si>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</si>
  <si>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</si>
  <si>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</si>
  <si>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</si>
  <si>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</si>
  <si>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</si>
  <si>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</si>
  <si>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</si>
  <si>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</si>
  <si>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</si>
  <si>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</si>
  <si>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</si>
  <si>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</si>
  <si>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</si>
  <si>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</si>
  <si>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</si>
  <si>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</si>
  <si>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</si>
  <si>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</si>
  <si>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</si>
  <si>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</si>
  <si>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</si>
  <si>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</si>
  <si>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</si>
  <si>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</si>
  <si>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</si>
  <si>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</si>
  <si>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</si>
  <si>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</si>
  <si>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</si>
  <si>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</si>
  <si>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</si>
  <si>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</si>
  <si>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</si>
  <si>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</si>
  <si>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</si>
  <si>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</si>
  <si>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</si>
  <si>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</si>
  <si>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</si>
  <si>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</si>
  <si>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</si>
  <si>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</si>
  <si>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</si>
  <si>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</si>
  <si>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</si>
  <si>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</si>
  <si>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</si>
  <si>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</si>
  <si>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</si>
  <si>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</si>
  <si>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</si>
  <si>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</si>
  <si>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</si>
  <si>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</si>
  <si>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</si>
  <si>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</si>
  <si>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</si>
  <si>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</si>
  <si>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</si>
  <si>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</si>
  <si>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</si>
  <si>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</si>
  <si>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</si>
  <si>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</si>
  <si>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</si>
  <si>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</si>
  <si>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</si>
  <si>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</si>
  <si>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</si>
  <si>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</si>
  <si>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</si>
  <si>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</si>
  <si>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</si>
  <si>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</si>
  <si>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</si>
  <si>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</si>
  <si>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</si>
  <si>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</si>
  <si>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</si>
  <si>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</si>
  <si>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</si>
  <si>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</si>
  <si>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</si>
  <si>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</si>
  <si>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</si>
  <si>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</si>
  <si>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</si>
  <si>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</si>
  <si>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</si>
  <si>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</si>
  <si>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</si>
  <si>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</si>
  <si>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</si>
  <si>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</si>
  <si>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</si>
  <si>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</si>
  <si>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</si>
  <si>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</si>
  <si>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</si>
  <si>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</si>
  <si>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</si>
  <si>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</si>
  <si>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</si>
  <si>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</si>
  <si>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</si>
  <si>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</si>
  <si>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</si>
  <si>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</si>
  <si>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</si>
  <si>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</si>
  <si>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</si>
  <si>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</si>
  <si>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</si>
  <si>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</si>
  <si>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</si>
  <si>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</si>
  <si>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</si>
  <si>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</si>
  <si>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</si>
  <si>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</si>
  <si>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</si>
  <si>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</si>
  <si>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</si>
  <si>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</si>
  <si>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</si>
  <si>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</si>
  <si>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</si>
  <si>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</si>
  <si>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</si>
  <si>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</si>
  <si>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</si>
  <si>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</si>
  <si>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</si>
  <si>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</si>
  <si>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</si>
  <si>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</si>
  <si>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</si>
  <si>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</si>
  <si>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</si>
  <si>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</si>
  <si>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</si>
  <si>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</si>
  <si>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</si>
  <si>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</si>
  <si>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</si>
  <si>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</si>
  <si>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</si>
  <si>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</si>
  <si>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</si>
  <si>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</si>
  <si>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</si>
  <si>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</si>
  <si>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</si>
  <si>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</si>
  <si>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</si>
  <si>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</si>
  <si>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</si>
  <si>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</si>
  <si>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</si>
  <si>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</si>
  <si>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</si>
  <si>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</si>
  <si>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</si>
  <si>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</si>
  <si>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</si>
  <si>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</si>
  <si>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</si>
  <si>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</si>
  <si>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</si>
  <si>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</si>
  <si>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</si>
  <si>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</si>
  <si>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</si>
  <si>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</si>
  <si>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</si>
  <si>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</si>
  <si>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</si>
  <si>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</si>
  <si>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</si>
  <si>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</si>
  <si>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</si>
  <si>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</si>
  <si>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</si>
  <si>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</si>
  <si>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</si>
  <si>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</si>
  <si>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</si>
  <si>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</si>
  <si>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</si>
  <si>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</si>
  <si>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</si>
  <si>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</si>
  <si>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</si>
  <si>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</si>
  <si>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</si>
  <si>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</si>
  <si>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</si>
  <si>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</si>
  <si>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</si>
  <si>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</si>
  <si>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</si>
  <si>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</si>
  <si>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</si>
  <si>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</si>
  <si>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</si>
  <si>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</si>
  <si>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</si>
  <si>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</si>
  <si>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</si>
  <si>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</si>
  <si>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</si>
  <si>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</si>
  <si>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</si>
  <si>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</si>
  <si>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</si>
  <si>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</si>
  <si>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</si>
  <si>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</si>
  <si>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</si>
  <si>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</si>
  <si>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</si>
  <si>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</si>
  <si>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</si>
  <si>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</si>
  <si>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</si>
  <si>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</si>
  <si>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</si>
  <si>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</si>
  <si>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</si>
  <si>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</si>
  <si>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</si>
  <si>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</si>
  <si>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</si>
  <si>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</si>
  <si>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</si>
  <si>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</si>
  <si>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</si>
  <si>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</si>
  <si>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</si>
  <si>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</si>
  <si>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</si>
  <si>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</si>
  <si>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</si>
  <si>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</si>
  <si>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</si>
  <si>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</si>
  <si>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</si>
  <si>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</si>
  <si>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</si>
  <si>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</si>
  <si>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</si>
  <si>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</si>
  <si>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</si>
  <si>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</si>
  <si>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</si>
  <si>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</si>
  <si>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</si>
  <si>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</si>
  <si>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</si>
  <si>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</si>
  <si>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</si>
  <si>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</si>
  <si>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</si>
  <si>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</si>
  <si>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</si>
  <si>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</si>
  <si>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</si>
  <si>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</si>
  <si>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</si>
  <si>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</si>
  <si>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</si>
  <si>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</si>
  <si>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</si>
  <si>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</si>
  <si>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</si>
  <si>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</si>
  <si>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</si>
  <si>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</si>
  <si>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</si>
  <si>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</si>
  <si>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</si>
  <si>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</si>
  <si>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</si>
  <si>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</si>
  <si>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</si>
  <si>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</si>
  <si>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</si>
  <si>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</si>
  <si>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</si>
  <si>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</si>
  <si>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</si>
  <si>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</si>
  <si>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</si>
  <si>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</si>
  <si>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</si>
  <si>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</si>
  <si>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</si>
  <si>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</si>
  <si>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</si>
  <si>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</si>
  <si>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</si>
  <si>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</si>
  <si>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</si>
  <si>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</si>
  <si>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</si>
  <si>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</si>
  <si>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</si>
  <si>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</si>
  <si>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</si>
  <si>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</si>
  <si>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</si>
  <si>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</si>
  <si>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</si>
  <si>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</si>
  <si>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</si>
  <si>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</si>
  <si>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</si>
  <si>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</si>
  <si>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</si>
  <si>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</si>
  <si>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</si>
  <si>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</si>
  <si>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</si>
  <si>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</si>
  <si>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</si>
  <si>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</si>
  <si>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</si>
  <si>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</si>
  <si>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</si>
  <si>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</si>
  <si>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</si>
  <si>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</si>
  <si>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</si>
  <si>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</si>
  <si>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</si>
  <si>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</si>
  <si>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</si>
  <si>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</si>
  <si>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</si>
  <si>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</si>
  <si>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</si>
  <si>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</si>
  <si>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</si>
  <si>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</si>
  <si>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</si>
  <si>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</si>
  <si>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</si>
  <si>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</si>
  <si>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</si>
  <si>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</si>
  <si>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</si>
  <si>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</si>
  <si>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</si>
  <si>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</si>
  <si>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</si>
  <si>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</si>
  <si>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</si>
  <si>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</si>
  <si>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</si>
  <si>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</si>
  <si>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</si>
  <si>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</si>
  <si>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</si>
  <si>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</si>
  <si>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</si>
  <si>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</si>
  <si>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</si>
  <si>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</si>
  <si>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</si>
  <si>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</si>
  <si>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</si>
  <si>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</si>
  <si>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</si>
  <si>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</si>
  <si>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</si>
  <si>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</si>
  <si>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</si>
  <si>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</si>
  <si>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</si>
  <si>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</si>
  <si>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</si>
  <si>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</si>
  <si>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</si>
  <si>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</si>
  <si>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</si>
  <si>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</si>
  <si>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</si>
  <si>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</si>
  <si>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</si>
  <si>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</si>
  <si>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</si>
  <si>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</si>
  <si>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</si>
  <si>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</si>
  <si>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</si>
  <si>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</si>
  <si>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</si>
  <si>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</si>
  <si>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</si>
  <si>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</si>
  <si>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</si>
  <si>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</si>
  <si>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</si>
  <si>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</si>
  <si>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</si>
  <si>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</si>
  <si>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</si>
  <si>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</si>
  <si>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</si>
  <si>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</si>
  <si>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</si>
  <si>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</si>
  <si>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</si>
  <si>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</si>
  <si>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</si>
  <si>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</si>
  <si>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</si>
  <si>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</si>
  <si>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</si>
  <si>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</si>
  <si>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</si>
  <si>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</si>
  <si>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</si>
  <si>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</si>
  <si>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</si>
  <si>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</si>
  <si>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</si>
  <si>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</si>
  <si>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</si>
  <si>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</si>
  <si>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</si>
  <si>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</si>
  <si>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</si>
  <si>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</si>
  <si>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</si>
  <si>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</si>
  <si>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</si>
  <si>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</si>
  <si>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</si>
  <si>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</si>
  <si>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</si>
  <si>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</si>
  <si>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</si>
  <si>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</si>
  <si>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</si>
  <si>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</si>
  <si>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</si>
  <si>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</si>
  <si>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</si>
  <si>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</si>
  <si>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</si>
  <si>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</si>
  <si>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</si>
  <si>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</si>
  <si>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</si>
  <si>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</si>
  <si>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</si>
  <si>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</si>
  <si>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</si>
  <si>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</si>
  <si>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</si>
  <si>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</si>
  <si>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</si>
  <si>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</si>
  <si>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</si>
  <si>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</si>
  <si>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</si>
  <si>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</si>
  <si>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</si>
  <si>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</si>
  <si>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</si>
  <si>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</si>
  <si>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</si>
  <si>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</si>
  <si>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</si>
  <si>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</si>
  <si>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</si>
  <si>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</si>
  <si>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</si>
  <si>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</si>
  <si>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</si>
  <si>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</si>
  <si>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</si>
  <si>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</si>
  <si>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</si>
  <si>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</si>
  <si>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</si>
  <si>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</si>
  <si>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</si>
  <si>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</si>
  <si>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</si>
  <si>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</si>
  <si>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</si>
  <si>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</si>
  <si>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</si>
  <si>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</si>
  <si>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</si>
  <si>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</si>
  <si>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</si>
  <si>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</si>
  <si>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</si>
  <si>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</si>
  <si>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</si>
  <si>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</si>
  <si>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</si>
  <si>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</si>
  <si>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</si>
  <si>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</si>
  <si>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</si>
  <si>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</si>
  <si>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</si>
  <si>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</si>
  <si>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</si>
  <si>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</si>
  <si>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</si>
  <si>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</si>
  <si>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</si>
  <si>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</si>
  <si>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</si>
  <si>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</si>
  <si>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</si>
  <si>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</si>
  <si>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</si>
  <si>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</si>
  <si>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</si>
  <si>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</si>
  <si>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</si>
  <si>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</si>
  <si>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</si>
  <si>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</si>
  <si>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</si>
  <si>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</si>
  <si>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</si>
  <si>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</si>
  <si>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</si>
  <si>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</si>
  <si>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</si>
  <si>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</si>
  <si>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</si>
  <si>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</si>
  <si>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</si>
  <si>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</si>
  <si>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</si>
  <si>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</si>
  <si>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</si>
  <si>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</si>
  <si>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</si>
  <si>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</si>
  <si>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</si>
  <si>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</si>
  <si>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</si>
  <si>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</si>
  <si>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</si>
  <si>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</si>
  <si>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</si>
  <si>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</si>
  <si>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</si>
  <si>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</si>
  <si>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</si>
  <si>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</si>
  <si>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</si>
  <si>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</si>
  <si>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</si>
  <si>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</si>
  <si>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</si>
  <si>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</si>
  <si>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</si>
  <si>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</si>
  <si>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</si>
  <si>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</si>
  <si>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</si>
  <si>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</si>
  <si>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</si>
  <si>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</si>
  <si>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</si>
  <si>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</si>
  <si>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</si>
  <si>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</si>
  <si>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</si>
  <si>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</si>
  <si>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</si>
  <si>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</si>
  <si>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</si>
  <si>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</si>
  <si>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</si>
  <si>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</si>
  <si>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</si>
  <si>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</si>
  <si>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</si>
  <si>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</si>
  <si>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</si>
  <si>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</si>
  <si>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</si>
  <si>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</si>
  <si>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</si>
  <si>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</si>
  <si>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</si>
  <si>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</si>
  <si>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</si>
  <si>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</si>
  <si>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</si>
  <si>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</si>
  <si>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</si>
  <si>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</si>
  <si>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</si>
  <si>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</si>
  <si>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</si>
  <si>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</si>
  <si>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</si>
  <si>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</si>
  <si>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</si>
  <si>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</si>
  <si>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</si>
  <si>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</si>
  <si>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</si>
  <si>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</si>
  <si>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</si>
  <si>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</si>
  <si>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</si>
  <si>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</si>
  <si>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</si>
  <si>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</si>
  <si>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</si>
  <si>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</si>
  <si>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</si>
  <si>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</si>
  <si>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</si>
  <si>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</si>
  <si>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</si>
  <si>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</si>
  <si>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</si>
  <si>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</si>
  <si>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</si>
  <si>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</si>
  <si>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</si>
  <si>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</si>
  <si>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</si>
  <si>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</si>
  <si>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</si>
  <si>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</si>
  <si>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</si>
  <si>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</si>
  <si>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</si>
  <si>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</si>
  <si>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</si>
  <si>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</si>
  <si>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</si>
  <si>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</si>
  <si>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</si>
  <si>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</si>
  <si>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</si>
  <si>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</si>
  <si>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</si>
  <si>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</si>
  <si>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</si>
  <si>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</si>
  <si>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</si>
  <si>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</si>
  <si>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</si>
  <si>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</si>
  <si>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</si>
  <si>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</si>
  <si>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</si>
  <si>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</si>
  <si>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</si>
  <si>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</si>
  <si>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</si>
  <si>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</si>
  <si>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</si>
  <si>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</si>
  <si>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</si>
  <si>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</si>
  <si>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</si>
  <si>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</si>
  <si>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</si>
  <si>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</si>
  <si>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</si>
  <si>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</si>
  <si>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</si>
  <si>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</si>
  <si>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</si>
  <si>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</si>
  <si>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</si>
  <si>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</si>
  <si>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</si>
  <si>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</si>
  <si>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</si>
  <si>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</si>
  <si>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</si>
  <si>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</si>
  <si>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</si>
  <si>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</si>
  <si>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</si>
  <si>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</si>
  <si>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</si>
  <si>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</si>
  <si>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</si>
  <si>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</si>
  <si>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</si>
  <si>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</si>
  <si>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</si>
  <si>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</si>
  <si>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</si>
  <si>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</si>
  <si>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</si>
  <si>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</si>
  <si>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</si>
  <si>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</si>
  <si>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</si>
  <si>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</si>
  <si>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</si>
  <si>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</si>
  <si>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</si>
  <si>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</si>
  <si>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</si>
  <si>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</si>
  <si>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</si>
  <si>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</si>
  <si>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</si>
  <si>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</si>
  <si>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</si>
  <si>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</si>
  <si>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</si>
  <si>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</si>
  <si>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</si>
  <si>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</si>
  <si>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</si>
  <si>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</si>
  <si>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</si>
  <si>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</si>
  <si>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</si>
  <si>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</si>
  <si>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</si>
  <si>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</si>
  <si>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</si>
  <si>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</si>
  <si>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</si>
  <si>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</si>
  <si>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</si>
  <si>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</si>
  <si>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</si>
  <si>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</si>
  <si>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</si>
  <si>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</si>
  <si>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</si>
  <si>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</si>
  <si>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</si>
  <si>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</si>
  <si>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</si>
  <si>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</si>
  <si>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</si>
  <si>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</si>
  <si>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</si>
  <si>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</si>
  <si>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</si>
  <si>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</si>
  <si>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</si>
  <si>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</si>
  <si>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</si>
  <si>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</si>
  <si>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</si>
  <si>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</si>
  <si>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</si>
  <si>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</si>
  <si>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</si>
  <si>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</si>
  <si>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</si>
  <si>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</si>
  <si>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</si>
  <si>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</si>
  <si>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</si>
  <si>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</si>
  <si>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</si>
  <si>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</si>
  <si>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</si>
  <si>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</si>
  <si>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</si>
  <si>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</si>
  <si>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</si>
  <si>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</si>
  <si>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</si>
  <si>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</si>
  <si>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</si>
  <si>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</si>
  <si>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</si>
  <si>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</si>
  <si>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</si>
  <si>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</si>
  <si>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</si>
  <si>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</si>
  <si>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</si>
  <si>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</si>
  <si>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</si>
  <si>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</si>
  <si>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</si>
  <si>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</si>
  <si>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</si>
  <si>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</si>
  <si>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</si>
  <si>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</si>
  <si>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</si>
  <si>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</si>
  <si>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</si>
  <si>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</si>
  <si>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</si>
  <si>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</si>
  <si>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</si>
  <si>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</si>
  <si>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</si>
  <si>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</si>
  <si>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</si>
  <si>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</si>
  <si>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</si>
  <si>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</si>
  <si>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</si>
  <si>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</si>
  <si>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</si>
  <si>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</si>
  <si>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</si>
  <si>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</si>
  <si>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</si>
  <si>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</si>
  <si>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</si>
  <si>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</si>
  <si>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</si>
  <si>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</si>
  <si>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</si>
  <si>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</si>
  <si>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</si>
  <si>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</si>
  <si>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</si>
  <si>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</si>
  <si>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</si>
  <si>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</si>
  <si>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</si>
  <si>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</si>
  <si>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</si>
  <si>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</si>
  <si>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</si>
  <si>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</si>
  <si>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</si>
  <si>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</si>
  <si>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</si>
  <si>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</si>
  <si>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</si>
  <si>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</si>
  <si>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</si>
  <si>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</si>
  <si>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</si>
  <si>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</si>
  <si>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</si>
  <si>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</si>
  <si>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</si>
  <si>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</si>
  <si>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</si>
  <si>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</si>
  <si>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</si>
  <si>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</si>
  <si>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</si>
  <si>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</si>
  <si>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</si>
  <si>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</si>
  <si>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</si>
  <si>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</si>
  <si>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</si>
  <si>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</si>
  <si>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</si>
  <si>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</si>
  <si>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</si>
  <si>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</si>
  <si>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</si>
  <si>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</si>
  <si>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</si>
  <si>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</si>
  <si>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</si>
  <si>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</si>
  <si>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</si>
  <si>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</si>
  <si>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</si>
  <si>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</si>
  <si>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</si>
  <si>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</si>
  <si>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</si>
  <si>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</si>
  <si>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</si>
  <si>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</si>
  <si>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</si>
  <si>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</si>
  <si>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</si>
  <si>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</si>
  <si>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</si>
  <si>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</si>
  <si>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</si>
  <si>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</si>
  <si>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</si>
  <si>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</si>
  <si>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</si>
  <si>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</si>
  <si>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</si>
  <si>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</si>
  <si>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</si>
  <si>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</si>
  <si>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</si>
  <si>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</si>
  <si>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</si>
  <si>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</si>
  <si>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</si>
  <si>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</si>
  <si>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</si>
  <si>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</si>
  <si>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</si>
  <si>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</si>
  <si>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</si>
  <si>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</si>
  <si>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</si>
  <si>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</si>
  <si>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</si>
  <si>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</si>
  <si>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</si>
  <si>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</si>
  <si>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</si>
  <si>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</si>
  <si>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</si>
  <si>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</si>
  <si>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</si>
  <si>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</si>
  <si>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</si>
  <si>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</si>
  <si>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</si>
  <si>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</si>
  <si>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</si>
  <si>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</si>
  <si>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</si>
  <si>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</si>
  <si>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</si>
  <si>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</si>
  <si>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</si>
  <si>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</si>
  <si>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</si>
  <si>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</si>
  <si>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</si>
  <si>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</si>
  <si>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</si>
  <si>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</si>
  <si>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</si>
  <si>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</si>
  <si>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</si>
  <si>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</si>
  <si>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</si>
  <si>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</si>
  <si>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</si>
  <si>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</si>
  <si>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</si>
  <si>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</si>
  <si>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</si>
  <si>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</si>
  <si>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</si>
  <si>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</si>
  <si>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</si>
  <si>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</si>
  <si>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</si>
  <si>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</si>
  <si>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</si>
  <si>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</si>
  <si>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</si>
  <si>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</si>
  <si>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</si>
  <si>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</si>
  <si>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</si>
  <si>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</si>
  <si>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</si>
  <si>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</si>
  <si>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</si>
  <si>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</si>
  <si>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</si>
  <si>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</si>
  <si>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</si>
  <si>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</si>
  <si>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</si>
  <si>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</si>
  <si>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</si>
  <si>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</si>
  <si>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</si>
  <si>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</si>
  <si>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</si>
  <si>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</si>
  <si>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</si>
  <si>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</si>
  <si>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</si>
  <si>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</si>
  <si>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</si>
  <si>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</si>
  <si>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</si>
  <si>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</si>
  <si>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</si>
  <si>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</si>
  <si>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</si>
  <si>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</si>
  <si>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</si>
  <si>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</si>
  <si>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</si>
  <si>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</si>
  <si>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</si>
  <si>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</si>
  <si>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</si>
  <si>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</si>
  <si>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</si>
  <si>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</si>
  <si>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</si>
  <si>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</si>
  <si>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</si>
  <si>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</si>
  <si>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</si>
  <si>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</si>
  <si>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</si>
  <si>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</si>
  <si>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</si>
  <si>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</si>
  <si>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</si>
  <si>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</si>
  <si>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</si>
  <si>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</si>
  <si>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</si>
  <si>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</si>
  <si>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</si>
  <si>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</si>
  <si>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</si>
  <si>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</si>
  <si>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</si>
  <si>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</si>
  <si>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</si>
  <si>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</si>
  <si>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</si>
  <si>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</si>
  <si>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</si>
  <si>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</si>
  <si>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</si>
  <si>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</si>
  <si>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</si>
  <si>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</si>
  <si>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</si>
  <si>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</si>
  <si>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</si>
  <si>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</si>
  <si>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</si>
  <si>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</si>
  <si>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</si>
  <si>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</si>
  <si>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</si>
  <si>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</si>
  <si>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</si>
  <si>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</si>
  <si>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</si>
  <si>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</si>
  <si>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</si>
  <si>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</si>
  <si>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</si>
  <si>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</si>
  <si>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</si>
  <si>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</si>
  <si>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</si>
  <si>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</si>
  <si>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</si>
  <si>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</si>
  <si>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</si>
  <si>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</si>
  <si>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</si>
  <si>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</si>
  <si>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</si>
  <si>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</si>
  <si>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</si>
  <si>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</si>
  <si>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</si>
  <si>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</si>
  <si>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</si>
  <si>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</si>
  <si>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</si>
  <si>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</si>
  <si>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</si>
  <si>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</si>
  <si>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</si>
  <si>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</si>
  <si>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</si>
  <si>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</si>
  <si>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</si>
  <si>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</si>
  <si>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</si>
  <si>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</si>
  <si>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</si>
  <si>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</si>
  <si>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</si>
  <si>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</si>
  <si>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</si>
  <si>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</si>
  <si>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</si>
  <si>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</si>
  <si>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</si>
  <si>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</si>
  <si>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</si>
  <si>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</si>
  <si>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</si>
  <si>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</si>
  <si>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</si>
  <si>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</si>
  <si>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</si>
  <si>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</si>
  <si>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</si>
  <si>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</si>
  <si>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</si>
  <si>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</si>
  <si>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</si>
  <si>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</si>
  <si>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</si>
  <si>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</si>
  <si>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</si>
  <si>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</si>
  <si>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</si>
  <si>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</si>
  <si>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</si>
  <si>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</si>
  <si>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</si>
  <si>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</si>
  <si>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</si>
  <si>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</si>
  <si>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</si>
  <si>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</si>
  <si>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</si>
  <si>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</si>
  <si>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</si>
  <si>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</si>
  <si>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</si>
  <si>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</si>
  <si>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</si>
  <si>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</si>
  <si>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</si>
  <si>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</si>
  <si>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</si>
  <si>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</si>
  <si>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</si>
  <si>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</si>
  <si>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</si>
  <si>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</si>
  <si>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</si>
  <si>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</si>
  <si>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</si>
  <si>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</si>
  <si>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</si>
  <si>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</si>
  <si>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</si>
  <si>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</si>
  <si>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</si>
  <si>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</si>
  <si>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</si>
  <si>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</si>
  <si>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</si>
  <si>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</si>
  <si>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</si>
  <si>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</si>
  <si>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</si>
  <si>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</si>
  <si>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</si>
  <si>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</si>
  <si>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</si>
  <si>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</si>
  <si>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</si>
  <si>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</si>
  <si>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</si>
  <si>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</si>
  <si>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</si>
  <si>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</si>
  <si>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</si>
  <si>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</si>
  <si>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</si>
  <si>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</si>
  <si>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</si>
  <si>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</si>
  <si>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</si>
  <si>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</si>
  <si>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</si>
  <si>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</si>
  <si>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</si>
  <si>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</si>
  <si>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</si>
  <si>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</si>
  <si>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</si>
  <si>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</si>
  <si>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</si>
  <si>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</si>
  <si>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</si>
  <si>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</si>
  <si>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</si>
  <si>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</si>
  <si>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</si>
  <si>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</si>
  <si>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</si>
  <si>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</si>
  <si>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</si>
  <si>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</si>
  <si>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</si>
  <si>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</si>
  <si>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</si>
  <si>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</si>
  <si>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</si>
  <si>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</si>
  <si>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</si>
  <si>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</si>
  <si>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</si>
  <si>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</si>
  <si>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</si>
  <si>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</si>
  <si>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</si>
  <si>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</si>
  <si>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</si>
  <si>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</si>
  <si>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</si>
  <si>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</si>
  <si>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</si>
  <si>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</si>
  <si>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</si>
  <si>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</si>
  <si>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</si>
  <si>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</si>
  <si>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</si>
  <si>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</si>
  <si>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</si>
  <si>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</si>
  <si>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</si>
  <si>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</si>
  <si>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</si>
  <si>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</si>
  <si>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</si>
  <si>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</si>
  <si>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</si>
  <si>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</si>
  <si>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</si>
  <si>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</si>
  <si>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</si>
  <si>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</si>
  <si>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</si>
  <si>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</si>
  <si>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</si>
  <si>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</si>
  <si>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</si>
  <si>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</si>
  <si>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</si>
  <si>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</si>
  <si>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</si>
  <si>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</si>
  <si>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</si>
  <si>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</si>
  <si>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</si>
  <si>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</si>
  <si>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</si>
  <si>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</si>
  <si>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</si>
  <si>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</si>
  <si>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</si>
  <si>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</si>
  <si>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</si>
  <si>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</si>
  <si>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</si>
  <si>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</si>
  <si>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</si>
  <si>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</si>
  <si>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</si>
  <si>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</si>
  <si>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</si>
  <si>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</si>
  <si>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</si>
  <si>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</si>
  <si>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</si>
  <si>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</si>
  <si>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</si>
  <si>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</si>
  <si>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</si>
  <si>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</si>
  <si>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</si>
  <si>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</si>
  <si>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</si>
  <si>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</si>
  <si>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</si>
  <si>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</si>
  <si>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</si>
  <si>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</si>
  <si>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</si>
  <si>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</si>
  <si>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</si>
  <si>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</si>
  <si>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</si>
  <si>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</si>
  <si>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</si>
  <si>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</si>
  <si>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</si>
  <si>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</si>
  <si>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</si>
  <si>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</si>
  <si>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</si>
  <si>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</si>
  <si>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</si>
  <si>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</si>
  <si>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</si>
  <si>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</si>
  <si>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</si>
  <si>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</si>
  <si>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</si>
  <si>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</si>
  <si>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</si>
  <si>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</si>
  <si>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</si>
  <si>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</si>
  <si>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</si>
  <si>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</si>
  <si>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</si>
  <si>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</si>
  <si>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</si>
  <si>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</si>
  <si>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</si>
  <si>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</si>
  <si>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</si>
  <si>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</si>
  <si>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</si>
  <si>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</si>
  <si>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</si>
  <si>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</si>
  <si>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</si>
  <si>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</si>
  <si>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</si>
  <si>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</si>
  <si>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</si>
  <si>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</si>
  <si>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</si>
  <si>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</si>
  <si>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</si>
  <si>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</si>
  <si>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</si>
  <si>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</si>
  <si>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</si>
  <si>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</si>
  <si>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</si>
  <si>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</si>
  <si>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</si>
  <si>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</si>
  <si>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</si>
  <si>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</si>
  <si>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</si>
  <si>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</si>
  <si>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</si>
  <si>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</si>
  <si>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</si>
  <si>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</si>
  <si>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</si>
  <si>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</si>
  <si>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</si>
  <si>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</si>
  <si>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</si>
  <si>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</si>
  <si>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</si>
  <si>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</si>
  <si>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</si>
  <si>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</si>
  <si>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</si>
  <si>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</si>
  <si>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</si>
  <si>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</si>
  <si>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</si>
  <si>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</si>
  <si>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</si>
  <si>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</si>
  <si>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</si>
  <si>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</si>
  <si>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</si>
  <si>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</si>
  <si>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</si>
  <si>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</si>
  <si>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</si>
  <si>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</si>
  <si>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</si>
  <si>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</si>
  <si>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</si>
  <si>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</si>
  <si>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</si>
  <si>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</si>
  <si>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</si>
  <si>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</si>
  <si>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</si>
  <si>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</si>
  <si>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</si>
  <si>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</si>
  <si>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</si>
  <si>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</si>
  <si>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</si>
  <si>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</si>
  <si>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</si>
  <si>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</si>
  <si>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</si>
  <si>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</si>
  <si>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</si>
  <si>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</si>
  <si>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</si>
  <si>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</si>
  <si>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</si>
  <si>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</si>
  <si>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</si>
  <si>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</si>
  <si>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</si>
  <si>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</si>
  <si>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</si>
  <si>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</si>
  <si>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</si>
  <si>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</si>
  <si>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</si>
  <si>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</si>
  <si>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</si>
  <si>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</si>
  <si>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</si>
  <si>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</si>
  <si>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</si>
  <si>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</si>
  <si>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</si>
  <si>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</si>
  <si>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</si>
  <si>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</si>
  <si>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</si>
  <si>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</si>
  <si>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</si>
  <si>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</si>
  <si>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</si>
  <si>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</si>
  <si>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</si>
  <si>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</si>
  <si>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</si>
  <si>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</si>
  <si>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</si>
  <si>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</si>
  <si>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</si>
  <si>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</si>
  <si>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</si>
  <si>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</si>
  <si>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</si>
  <si>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</si>
  <si>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</si>
  <si>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</si>
  <si>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</si>
  <si>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</si>
  <si>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</si>
  <si>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</si>
  <si>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</si>
  <si>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</si>
  <si>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</si>
  <si>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</si>
  <si>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</si>
  <si>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</si>
  <si>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</si>
  <si>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</si>
  <si>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</si>
  <si>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</si>
  <si>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</si>
  <si>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</si>
  <si>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</si>
  <si>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</si>
  <si>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</si>
  <si>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</si>
  <si>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</si>
  <si>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</si>
  <si>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</si>
  <si>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</si>
  <si>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</si>
  <si>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</si>
  <si>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</si>
  <si>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</si>
  <si>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</si>
  <si>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</si>
  <si>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</si>
  <si>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</si>
  <si>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</si>
  <si>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</si>
  <si>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</si>
  <si>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</si>
  <si>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</si>
  <si>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</si>
  <si>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</si>
  <si>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</si>
  <si>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</si>
  <si>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</si>
  <si>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</si>
  <si>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</si>
  <si>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</si>
  <si>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</si>
  <si>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</si>
  <si>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</si>
  <si>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</si>
  <si>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</si>
  <si>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</si>
  <si>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</si>
  <si>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</si>
  <si>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</si>
  <si>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</si>
  <si>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</si>
  <si>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</si>
  <si>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</si>
  <si>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</si>
  <si>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</si>
  <si>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</si>
  <si>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</si>
  <si>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</si>
  <si>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</si>
  <si>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</si>
  <si>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</si>
  <si>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</si>
  <si>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</si>
  <si>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</si>
  <si>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</si>
  <si>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</si>
  <si>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</si>
  <si>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</si>
  <si>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</si>
  <si>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</si>
  <si>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</si>
  <si>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</si>
  <si>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</si>
  <si>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</si>
  <si>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</si>
  <si>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</si>
  <si>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</si>
  <si>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</si>
  <si>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</si>
  <si>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</si>
  <si>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</si>
  <si>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</si>
  <si>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</si>
  <si>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</si>
  <si>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</si>
  <si>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</si>
  <si>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</si>
  <si>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</si>
  <si>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</si>
  <si>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</si>
  <si>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</si>
  <si>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</si>
  <si>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</si>
  <si>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</si>
  <si>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</si>
  <si>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</si>
  <si>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</si>
  <si>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</si>
  <si>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</si>
  <si>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</si>
  <si>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</si>
  <si>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</si>
  <si>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</si>
  <si>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</si>
  <si>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</si>
  <si>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</si>
  <si>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</si>
  <si>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</si>
  <si>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</si>
  <si>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</si>
  <si>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</si>
  <si>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</si>
  <si>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</si>
  <si>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</si>
  <si>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</si>
  <si>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</si>
  <si>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</si>
  <si>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</si>
  <si>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</si>
  <si>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</si>
  <si>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</si>
  <si>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</si>
  <si>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</si>
  <si>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</si>
  <si>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</si>
  <si>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</si>
  <si>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</si>
  <si>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</si>
  <si>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</si>
  <si>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</si>
  <si>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</si>
  <si>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</si>
  <si>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</si>
  <si>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</si>
  <si>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</si>
  <si>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</si>
  <si>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</si>
  <si>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</si>
  <si>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</si>
  <si>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</si>
  <si>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</si>
  <si>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</si>
  <si>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</si>
  <si>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</si>
  <si>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</si>
  <si>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</si>
  <si>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</si>
  <si>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</si>
  <si>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</si>
  <si>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</si>
  <si>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</si>
  <si>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</si>
  <si>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</si>
  <si>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</si>
  <si>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</si>
  <si>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</si>
  <si>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</si>
  <si>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</si>
  <si>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</si>
  <si>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</si>
  <si>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</si>
  <si>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</si>
  <si>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</si>
  <si>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</si>
  <si>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</si>
  <si>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</si>
  <si>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</si>
  <si>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</si>
  <si>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</si>
  <si>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</si>
  <si>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</si>
  <si>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</si>
  <si>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</si>
  <si>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</si>
  <si>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</si>
  <si>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</si>
  <si>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</si>
  <si>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</si>
  <si>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</si>
  <si>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</si>
  <si>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</si>
  <si>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</si>
  <si>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</si>
  <si>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</si>
  <si>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</si>
  <si>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</si>
  <si>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</si>
  <si>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</si>
  <si>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</si>
  <si>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</si>
  <si>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</si>
  <si>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</si>
  <si>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</si>
  <si>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</si>
  <si>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</si>
  <si>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</si>
  <si>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</si>
  <si>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</si>
  <si>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</si>
  <si>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</si>
  <si>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</si>
  <si>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</si>
  <si>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</si>
  <si>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</si>
  <si>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</si>
  <si>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</si>
  <si>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</si>
  <si>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</si>
  <si>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</si>
  <si>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</si>
  <si>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</si>
  <si>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</si>
  <si>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</si>
  <si>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</si>
  <si>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</si>
  <si>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</si>
  <si>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</si>
  <si>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</si>
  <si>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</si>
  <si>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</si>
  <si>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</si>
  <si>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</si>
  <si>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</si>
  <si>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</si>
  <si>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</si>
  <si>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</si>
  <si>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</si>
  <si>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</si>
  <si>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</si>
  <si>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</si>
  <si>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</si>
  <si>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</si>
  <si>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</si>
  <si>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</si>
  <si>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</si>
  <si>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</si>
  <si>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</si>
  <si>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</si>
  <si>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</si>
  <si>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</si>
  <si>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</si>
  <si>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</si>
  <si>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</si>
  <si>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</si>
  <si>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</si>
  <si>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</si>
  <si>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</si>
  <si>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</si>
  <si>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</si>
  <si>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</si>
  <si>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</si>
  <si>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</si>
  <si>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</si>
  <si>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</si>
  <si>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</si>
  <si>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</si>
  <si>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</si>
  <si>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</si>
  <si>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</si>
  <si>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</si>
  <si>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</si>
  <si>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</si>
  <si>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</si>
  <si>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</si>
  <si>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</si>
  <si>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</si>
  <si>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</si>
  <si>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</si>
  <si>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</si>
  <si>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</si>
  <si>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</si>
  <si>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</si>
  <si>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</si>
  <si>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</si>
  <si>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</si>
  <si>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</si>
  <si>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</si>
  <si>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</si>
  <si>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</si>
  <si>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</si>
  <si>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</si>
  <si>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</si>
  <si>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</si>
  <si>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</si>
  <si>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</si>
  <si>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</si>
  <si>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</si>
  <si>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</si>
  <si>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</si>
  <si>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</si>
  <si>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</si>
  <si>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</si>
  <si>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</si>
  <si>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</si>
  <si>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</si>
  <si>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</si>
  <si>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</si>
  <si>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</si>
  <si>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</si>
  <si>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</si>
  <si>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</si>
  <si>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</si>
  <si>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</si>
  <si>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</si>
  <si>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</si>
  <si>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</si>
  <si>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</si>
  <si>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</si>
  <si>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</si>
  <si>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</si>
  <si>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</si>
  <si>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</si>
  <si>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</si>
  <si>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</si>
  <si>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</si>
  <si>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</si>
  <si>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</si>
  <si>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</si>
  <si>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</si>
  <si>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</si>
  <si>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</si>
  <si>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</si>
  <si>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</si>
  <si>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</si>
  <si>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</si>
  <si>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</si>
  <si>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</si>
  <si>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</si>
  <si>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</si>
  <si>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</si>
  <si>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</si>
  <si>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</si>
  <si>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</si>
  <si>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</si>
  <si>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</si>
  <si>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</si>
  <si>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</si>
  <si>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</si>
  <si>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</si>
  <si>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</si>
  <si>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</si>
  <si>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</si>
  <si>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</si>
  <si>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</si>
  <si>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</si>
  <si>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</si>
  <si>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</si>
  <si>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</si>
  <si>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</si>
  <si>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</si>
  <si>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</si>
  <si>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</si>
  <si>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</si>
  <si>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</si>
  <si>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</si>
  <si>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</si>
  <si>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</si>
  <si>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</si>
  <si>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</si>
  <si>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</si>
  <si>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</si>
  <si>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</si>
  <si>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</si>
  <si>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</si>
  <si>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</si>
  <si>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</si>
  <si>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</si>
  <si>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</si>
  <si>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</si>
  <si>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</si>
  <si>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</si>
  <si>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</si>
  <si>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</si>
  <si>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</si>
  <si>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</si>
  <si>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</si>
  <si>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</si>
  <si>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</si>
  <si>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</si>
  <si>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</si>
  <si>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</si>
  <si>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</si>
  <si>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</si>
  <si>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</si>
  <si>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</si>
  <si>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</si>
  <si>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</si>
  <si>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</si>
  <si>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</si>
  <si>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</si>
  <si>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</si>
  <si>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</si>
  <si>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</si>
  <si>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</si>
  <si>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</si>
  <si>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</si>
  <si>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</si>
  <si>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</si>
  <si>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</si>
  <si>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</si>
  <si>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</si>
  <si>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</si>
  <si>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</si>
  <si>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</si>
  <si>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</si>
  <si>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</si>
  <si>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</si>
  <si>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</si>
  <si>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</si>
  <si>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</si>
  <si>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</si>
  <si>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</si>
  <si>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</si>
  <si>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</si>
  <si>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</si>
  <si>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</si>
  <si>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</si>
  <si>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</si>
  <si>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</si>
  <si>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</si>
  <si>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</si>
  <si>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</si>
  <si>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</si>
  <si>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</si>
  <si>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</si>
  <si>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</si>
  <si>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</si>
  <si>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</si>
  <si>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</si>
  <si>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</si>
  <si>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</si>
  <si>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</si>
  <si>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</si>
  <si>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</si>
  <si>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</si>
  <si>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</si>
  <si>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</si>
  <si>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</si>
  <si>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</si>
  <si>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</si>
  <si>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</si>
  <si>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</si>
  <si>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</si>
  <si>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</si>
  <si>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</si>
  <si>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</si>
  <si>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</si>
  <si>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</si>
  <si>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</si>
  <si>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</si>
  <si>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</si>
  <si>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</si>
  <si>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</si>
  <si>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</si>
  <si>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</si>
  <si>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</si>
  <si>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</si>
  <si>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</si>
  <si>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</si>
  <si>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</si>
  <si>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</si>
  <si>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</si>
  <si>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</si>
  <si>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</si>
  <si>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</si>
  <si>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</si>
  <si>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</si>
  <si>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</si>
  <si>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</si>
  <si>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</si>
  <si>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</si>
  <si>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</si>
  <si>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</si>
  <si>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</si>
  <si>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</si>
  <si>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</si>
  <si>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</si>
  <si>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</si>
  <si>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</si>
  <si>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</si>
  <si>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</si>
  <si>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</si>
  <si>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</si>
  <si>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</si>
  <si>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</si>
  <si>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</si>
  <si>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</si>
  <si>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</si>
  <si>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</si>
  <si>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</si>
  <si>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</si>
  <si>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</si>
  <si>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</si>
  <si>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</si>
  <si>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</si>
  <si>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</si>
  <si>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</si>
  <si>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</si>
  <si>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</si>
  <si>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</si>
  <si>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</si>
  <si>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</si>
  <si>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</si>
  <si>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</si>
  <si>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</si>
  <si>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</si>
  <si>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</si>
  <si>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</si>
  <si>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</si>
  <si>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</si>
  <si>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</si>
  <si>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</si>
  <si>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</si>
  <si>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</si>
  <si>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</si>
  <si>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</si>
  <si>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</si>
  <si>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</si>
  <si>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</si>
  <si>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</si>
  <si>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</si>
  <si>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</si>
  <si>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</si>
  <si>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</si>
  <si>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</si>
  <si>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</si>
  <si>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</si>
  <si>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</si>
  <si>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</si>
  <si>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</si>
  <si>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</si>
  <si>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</si>
  <si>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</si>
  <si>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</si>
  <si>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</si>
  <si>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</si>
  <si>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</si>
  <si>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</si>
  <si>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</si>
  <si>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</si>
  <si>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</si>
  <si>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</si>
  <si>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</si>
  <si>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</si>
  <si>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</si>
  <si>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</si>
  <si>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</si>
  <si>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</si>
  <si>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</si>
  <si>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</si>
  <si>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</si>
  <si>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</si>
  <si>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</si>
  <si>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</si>
  <si>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</si>
  <si>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</si>
  <si>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</si>
  <si>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</si>
  <si>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</si>
  <si>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</si>
  <si>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</si>
  <si>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</si>
  <si>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</si>
  <si>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</si>
  <si>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</si>
  <si>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</si>
  <si>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</si>
  <si>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</si>
  <si>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</si>
  <si>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</si>
  <si>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</si>
  <si>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</si>
  <si>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</si>
  <si>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</si>
  <si>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</si>
  <si>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</si>
  <si>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</si>
  <si>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</si>
  <si>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</si>
  <si>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</si>
  <si>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</si>
  <si>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</si>
  <si>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</si>
  <si>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</si>
  <si>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</si>
  <si>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</si>
  <si>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</si>
  <si>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</si>
  <si>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</si>
  <si>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</si>
  <si>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</si>
  <si>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</si>
  <si>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</si>
  <si>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</si>
  <si>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</si>
  <si>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</si>
  <si>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</si>
  <si>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</si>
  <si>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</si>
  <si>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</si>
  <si>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</si>
  <si>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</si>
  <si>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</si>
  <si>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</si>
  <si>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</si>
  <si>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</si>
  <si>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</si>
  <si>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</si>
  <si>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</si>
  <si>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</si>
  <si>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</si>
  <si>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</si>
  <si>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</si>
  <si>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</si>
  <si>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</si>
  <si>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</si>
  <si>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</si>
  <si>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</si>
  <si>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</si>
  <si>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</si>
  <si>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</si>
  <si>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</si>
  <si>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</si>
  <si>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</si>
  <si>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</si>
  <si>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</si>
  <si>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</si>
  <si>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</si>
  <si>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</si>
  <si>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</si>
  <si>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</si>
  <si>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</si>
  <si>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</si>
  <si>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</si>
  <si>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</si>
  <si>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</si>
  <si>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</si>
  <si>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</si>
  <si>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</si>
  <si>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</si>
  <si>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</si>
  <si>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</si>
  <si>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</si>
  <si>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</si>
  <si>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</si>
  <si>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</si>
  <si>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</si>
  <si>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</si>
  <si>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</si>
  <si>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</si>
  <si>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</si>
  <si>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</si>
  <si>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</si>
  <si>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</si>
  <si>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</si>
  <si>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</si>
  <si>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</si>
  <si>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</si>
  <si>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</si>
  <si>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</si>
  <si>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</si>
  <si>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</si>
  <si>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</si>
  <si>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</si>
  <si>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</si>
  <si>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</si>
  <si>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</si>
  <si>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</si>
  <si>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</si>
  <si>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</si>
  <si>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</si>
  <si>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</si>
  <si>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</si>
  <si>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</si>
  <si>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</si>
  <si>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</si>
  <si>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</si>
  <si>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</si>
  <si>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</si>
  <si>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</si>
  <si>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</si>
  <si>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</si>
  <si>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</si>
  <si>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</si>
  <si>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</si>
  <si>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</si>
  <si>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</si>
  <si>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</si>
  <si>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</si>
  <si>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</si>
  <si>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</si>
  <si>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</si>
  <si>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</si>
  <si>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</si>
  <si>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</si>
  <si>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</si>
  <si>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</si>
  <si>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</si>
  <si>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</si>
  <si>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</si>
  <si>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</si>
  <si>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</si>
  <si>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</si>
  <si>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</si>
  <si>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</si>
  <si>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</si>
  <si>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</si>
  <si>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</si>
  <si>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</si>
  <si>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</si>
  <si>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</si>
  <si>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</si>
  <si>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</si>
  <si>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</si>
  <si>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</si>
  <si>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</si>
  <si>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</si>
  <si>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</si>
  <si>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</si>
  <si>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</si>
  <si>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</si>
  <si>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</si>
  <si>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</si>
  <si>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</si>
  <si>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</si>
  <si>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</si>
  <si>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</si>
  <si>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</si>
  <si>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</si>
  <si>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</si>
  <si>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</si>
  <si>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</si>
  <si>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</si>
  <si>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</si>
  <si>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</si>
  <si>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</si>
  <si>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</si>
  <si>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</si>
  <si>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</si>
  <si>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</si>
  <si>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</si>
  <si>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</si>
  <si>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</si>
  <si>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</si>
  <si>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</si>
  <si>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</si>
  <si>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</si>
  <si>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</si>
  <si>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</si>
  <si>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</si>
  <si>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</si>
  <si>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</si>
  <si>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</si>
  <si>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</si>
  <si>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</si>
  <si>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</si>
  <si>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</si>
  <si>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</si>
  <si>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</si>
  <si>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</si>
  <si>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</si>
  <si>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</si>
  <si>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</si>
  <si>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</si>
  <si>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</si>
  <si>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</si>
  <si>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</si>
  <si>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</si>
  <si>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</si>
  <si>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</si>
  <si>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</si>
  <si>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</si>
  <si>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</si>
  <si>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</si>
  <si>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</si>
  <si>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</si>
  <si>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</si>
  <si>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</si>
  <si>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</si>
  <si>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</si>
  <si>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</si>
  <si>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</si>
  <si>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</si>
  <si>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</si>
  <si>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</si>
  <si>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</si>
  <si>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</si>
  <si>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</si>
  <si>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</si>
  <si>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</si>
  <si>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</si>
  <si>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</si>
  <si>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</si>
  <si>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</si>
  <si>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</si>
  <si>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</si>
  <si>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</si>
  <si>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</si>
  <si>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</si>
  <si>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</si>
  <si>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</si>
  <si>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</si>
  <si>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</si>
  <si>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</si>
  <si>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</si>
  <si>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</si>
  <si>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</si>
  <si>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</si>
  <si>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</si>
  <si>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</si>
  <si>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</si>
  <si>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</si>
  <si>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</si>
  <si>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</si>
  <si>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</si>
  <si>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</si>
  <si>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</si>
  <si>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</si>
  <si>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</si>
  <si>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</si>
  <si>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</si>
  <si>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</si>
  <si>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</si>
  <si>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</si>
  <si>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</si>
  <si>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</si>
  <si>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</si>
  <si>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</si>
  <si>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</si>
  <si>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</si>
  <si>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</si>
  <si>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</si>
  <si>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</si>
  <si>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</si>
  <si>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</si>
  <si>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</si>
  <si>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</si>
  <si>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</si>
  <si>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</si>
  <si>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</si>
  <si>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</si>
  <si>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</si>
  <si>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</si>
  <si>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</si>
  <si>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</si>
  <si>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</si>
  <si>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</si>
  <si>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</si>
  <si>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</si>
  <si>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</si>
  <si>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</si>
  <si>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</si>
  <si>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</si>
  <si>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</si>
  <si>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</si>
  <si>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</si>
  <si>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</si>
  <si>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</si>
  <si>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</si>
  <si>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</si>
  <si>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</si>
  <si>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</si>
  <si>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</si>
  <si>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</si>
  <si>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</si>
  <si>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</si>
  <si>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</si>
  <si>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</si>
  <si>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</si>
  <si>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</si>
  <si>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</si>
  <si>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</si>
  <si>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</si>
  <si>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</si>
  <si>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</si>
  <si>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</si>
  <si>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</si>
  <si>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</si>
  <si>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</si>
  <si>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</si>
  <si>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</si>
  <si>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</si>
  <si>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</si>
  <si>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</si>
  <si>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</si>
  <si>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</si>
  <si>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</si>
  <si>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</si>
  <si>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</si>
  <si>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</si>
  <si>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</si>
  <si>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</si>
  <si>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</si>
  <si>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</si>
  <si>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</si>
  <si>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</si>
  <si>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</si>
  <si>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</si>
  <si>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</si>
  <si>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</si>
  <si>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</si>
  <si>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</si>
  <si>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</si>
  <si>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</si>
  <si>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</si>
  <si>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</si>
  <si>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</si>
  <si>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</si>
  <si>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</si>
  <si>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</si>
  <si>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</si>
  <si>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</si>
  <si>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</si>
  <si>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</si>
  <si>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</si>
  <si>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</si>
  <si>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</si>
  <si>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</si>
  <si>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</si>
  <si>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</si>
  <si>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</si>
  <si>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</si>
  <si>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</si>
  <si>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</si>
  <si>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</si>
  <si>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</si>
  <si>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</si>
  <si>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</si>
  <si>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</si>
  <si>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</si>
  <si>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</si>
  <si>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</si>
  <si>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</si>
  <si>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</si>
  <si>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</si>
  <si>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</si>
  <si>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</si>
  <si>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</si>
  <si>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</si>
  <si>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</si>
  <si>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</si>
  <si>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</si>
  <si>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</si>
  <si>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</si>
  <si>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</si>
  <si>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</si>
  <si>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</si>
  <si>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</si>
  <si>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</si>
  <si>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</si>
  <si>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</si>
  <si>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</si>
  <si>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</si>
  <si>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</si>
  <si>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</si>
  <si>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</si>
  <si>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</si>
  <si>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</si>
  <si>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</si>
  <si>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</si>
  <si>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</si>
  <si>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</si>
  <si>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</si>
  <si>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</si>
  <si>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</si>
  <si>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</si>
  <si>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</si>
  <si>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</si>
  <si>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</si>
  <si>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</si>
  <si>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</si>
  <si>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</si>
  <si>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</si>
  <si>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</si>
  <si>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</si>
  <si>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</si>
  <si>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</si>
  <si>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</si>
  <si>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</si>
  <si>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</si>
  <si>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</si>
  <si>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</si>
  <si>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</si>
  <si>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</si>
  <si>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</si>
  <si>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</si>
  <si>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</si>
  <si>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</si>
  <si>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</si>
  <si>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</si>
  <si>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</si>
  <si>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</si>
  <si>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</si>
  <si>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</si>
  <si>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</si>
  <si>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</si>
  <si>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</si>
  <si>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</si>
  <si>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</si>
  <si>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</si>
  <si>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</si>
  <si>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</si>
  <si>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</si>
  <si>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</si>
  <si>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</si>
  <si>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</si>
  <si>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</si>
  <si>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</si>
  <si>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</si>
  <si>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</si>
  <si>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</si>
  <si>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</si>
  <si>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</si>
  <si>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</si>
  <si>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</si>
  <si>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</si>
  <si>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</si>
  <si>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</si>
  <si>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</si>
  <si>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</si>
  <si>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</si>
  <si>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</si>
  <si>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</si>
  <si>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</si>
  <si>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</si>
  <si>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</si>
  <si>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</si>
  <si>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</si>
  <si>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</si>
  <si>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</si>
  <si>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</si>
  <si>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</si>
  <si>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</si>
  <si>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</si>
  <si>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</si>
  <si>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</si>
  <si>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</si>
  <si>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</si>
  <si>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</si>
  <si>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</si>
  <si>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</si>
  <si>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</si>
  <si>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</si>
  <si>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</si>
  <si>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</si>
  <si>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</si>
  <si>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</si>
  <si>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</si>
  <si>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</si>
  <si>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</si>
  <si>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</si>
  <si>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</si>
  <si>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</si>
  <si>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</si>
  <si>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</si>
  <si>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</si>
  <si>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</si>
  <si>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</si>
  <si>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</si>
  <si>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</si>
  <si>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</si>
  <si>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</si>
  <si>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</si>
  <si>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</si>
  <si>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</si>
  <si>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</si>
  <si>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</si>
  <si>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</si>
  <si>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</si>
  <si>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</si>
  <si>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</si>
  <si>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</si>
  <si>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</si>
  <si>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</si>
  <si>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</si>
  <si>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</si>
  <si>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</si>
  <si>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</si>
  <si>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</si>
  <si>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</si>
  <si>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</si>
  <si>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</si>
  <si>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</si>
  <si>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</si>
  <si>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</si>
  <si>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</si>
  <si>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</si>
  <si>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</si>
  <si>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</si>
  <si>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</si>
  <si>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</si>
  <si>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</si>
  <si>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</si>
  <si>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</si>
  <si>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</si>
  <si>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</si>
  <si>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</si>
  <si>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</si>
  <si>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</si>
  <si>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</si>
  <si>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</si>
  <si>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</si>
  <si>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</si>
  <si>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</si>
  <si>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</si>
  <si>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</si>
  <si>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</si>
  <si>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</si>
  <si>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</si>
  <si>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</si>
  <si>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</si>
  <si>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</si>
  <si>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</si>
  <si>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</si>
  <si>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</si>
  <si>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</si>
  <si>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</si>
  <si>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</si>
  <si>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</si>
  <si>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</si>
  <si>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</si>
  <si>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</si>
  <si>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</si>
  <si>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</si>
  <si>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</si>
  <si>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</si>
  <si>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</si>
  <si>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</si>
  <si>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</si>
  <si>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</si>
  <si>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</si>
  <si>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</si>
  <si>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</si>
  <si>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</si>
  <si>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</si>
  <si>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</si>
  <si>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</si>
  <si>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</si>
  <si>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</si>
  <si>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</si>
  <si>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</si>
  <si>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</si>
  <si>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</si>
  <si>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</si>
  <si>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</si>
  <si>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</si>
  <si>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</si>
  <si>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</si>
  <si>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</si>
  <si>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</si>
  <si>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</si>
  <si>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</si>
  <si>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</si>
  <si>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</si>
  <si>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</si>
  <si>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</si>
  <si>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</si>
  <si>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</si>
  <si>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</si>
  <si>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</si>
  <si>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</si>
  <si>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</si>
  <si>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</si>
  <si>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</si>
  <si>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</si>
  <si>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</si>
  <si>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</si>
  <si>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</si>
  <si>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</si>
  <si>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</si>
  <si>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</si>
  <si>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</si>
  <si>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</si>
  <si>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</si>
  <si>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</si>
  <si>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</si>
  <si>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</si>
  <si>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</si>
  <si>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</si>
  <si>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</si>
  <si>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</si>
  <si>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</si>
  <si>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</si>
  <si>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</si>
  <si>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</si>
  <si>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</si>
  <si>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</si>
  <si>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</si>
  <si>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</si>
  <si>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</si>
  <si>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</si>
  <si>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</si>
  <si>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</si>
  <si>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</si>
  <si>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</si>
  <si>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</si>
  <si>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</si>
  <si>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</si>
  <si>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</si>
  <si>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</si>
  <si>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</si>
  <si>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</si>
  <si>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</si>
  <si>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</si>
  <si>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</si>
  <si>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</si>
  <si>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</si>
  <si>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</si>
  <si>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</si>
  <si>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</si>
  <si>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</si>
  <si>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</si>
  <si>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</si>
  <si>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</si>
  <si>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</si>
  <si>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</si>
  <si>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</si>
  <si>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</si>
  <si>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</si>
  <si>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</si>
  <si>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</si>
  <si>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</si>
  <si>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</si>
  <si>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</si>
  <si>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</si>
  <si>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</si>
  <si>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</si>
  <si>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</si>
  <si>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</si>
  <si>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</si>
  <si>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</si>
  <si>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</si>
  <si>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</si>
  <si>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</si>
  <si>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</si>
  <si>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</si>
  <si>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</si>
  <si>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</si>
  <si>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</si>
  <si>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</si>
  <si>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</si>
  <si>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</si>
  <si>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</si>
  <si>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</si>
  <si>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</si>
  <si>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</si>
  <si>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</si>
  <si>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</si>
  <si>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</si>
  <si>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</si>
  <si>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</si>
  <si>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</si>
  <si>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</si>
  <si>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</si>
  <si>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</si>
  <si>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</si>
  <si>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</si>
  <si>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</si>
  <si>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</si>
  <si>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</si>
  <si>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</si>
  <si>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</si>
  <si>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</si>
  <si>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</si>
  <si>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</si>
  <si>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</si>
  <si>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</si>
  <si>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</si>
  <si>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</si>
  <si>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</si>
  <si>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</si>
  <si>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</si>
  <si>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</si>
  <si>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</si>
  <si>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</si>
  <si>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</si>
  <si>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</si>
  <si>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</si>
  <si>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</si>
  <si>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</si>
  <si>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</si>
  <si>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</si>
  <si>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</si>
  <si>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</si>
  <si>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</si>
  <si>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</si>
  <si>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</si>
  <si>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</si>
  <si>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</si>
  <si>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</si>
  <si>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</si>
  <si>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</si>
  <si>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</si>
  <si>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</si>
  <si>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</si>
  <si>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</si>
  <si>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</si>
  <si>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</si>
  <si>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</si>
  <si>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</si>
  <si>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</si>
  <si>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</si>
  <si>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</si>
  <si>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</si>
  <si>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</si>
  <si>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</si>
  <si>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</si>
  <si>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</si>
  <si>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</si>
  <si>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</si>
  <si>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</si>
  <si>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</si>
  <si>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</si>
  <si>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</si>
  <si>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</si>
  <si>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</si>
  <si>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</si>
  <si>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</si>
  <si>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</si>
  <si>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</si>
  <si>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</si>
  <si>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</si>
  <si>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</si>
  <si>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</si>
  <si>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</si>
  <si>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</si>
  <si>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</si>
  <si>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</si>
  <si>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</si>
  <si>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</si>
  <si>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</si>
  <si>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</si>
  <si>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</si>
  <si>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</si>
  <si>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</si>
  <si>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</si>
  <si>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</si>
  <si>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</si>
  <si>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</si>
  <si>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</si>
  <si>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</si>
  <si>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</si>
  <si>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</si>
  <si>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</si>
  <si>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</si>
  <si>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</si>
  <si>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</si>
  <si>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</si>
  <si>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</si>
  <si>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</si>
  <si>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</si>
  <si>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</si>
  <si>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</si>
  <si>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</si>
  <si>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</si>
  <si>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</si>
  <si>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</si>
  <si>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</si>
  <si>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</si>
  <si>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</si>
  <si>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</si>
  <si>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</si>
  <si>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</si>
  <si>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</si>
  <si>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</si>
  <si>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</si>
  <si>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</si>
  <si>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</si>
  <si>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</si>
  <si>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</si>
  <si>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</si>
  <si>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</si>
  <si>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</si>
  <si>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</si>
  <si>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</si>
  <si>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</si>
  <si>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</si>
  <si>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</si>
  <si>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</si>
  <si>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</si>
  <si>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</si>
  <si>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</si>
  <si>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</si>
  <si>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</si>
  <si>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</si>
  <si>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</si>
  <si>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</si>
  <si>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</si>
  <si>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</si>
  <si>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</si>
  <si>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</si>
  <si>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</si>
  <si>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</si>
  <si>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</si>
  <si>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</si>
  <si>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</si>
  <si>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</si>
  <si>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</si>
  <si>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</si>
  <si>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</si>
  <si>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</si>
  <si>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</si>
  <si>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</si>
  <si>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</si>
  <si>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</si>
  <si>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</si>
  <si>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</si>
  <si>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</si>
  <si>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</si>
  <si>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</si>
  <si>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</si>
  <si>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</si>
  <si>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</si>
  <si>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</si>
  <si>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</si>
  <si>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</si>
  <si>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</si>
  <si>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</si>
  <si>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</si>
  <si>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</si>
  <si>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</si>
  <si>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</si>
  <si>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</si>
  <si>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</si>
  <si>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</si>
  <si>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</si>
  <si>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</si>
  <si>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</si>
  <si>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</si>
  <si>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</si>
  <si>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</si>
  <si>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</si>
  <si>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</si>
  <si>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</si>
  <si>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</si>
  <si>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</si>
  <si>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</si>
  <si>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</si>
  <si>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</si>
  <si>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</si>
  <si>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</si>
  <si>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</si>
  <si>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</si>
  <si>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</si>
  <si>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</si>
  <si>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</si>
  <si>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</si>
  <si>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</si>
  <si>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</si>
  <si>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</si>
  <si>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</si>
  <si>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</si>
  <si>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</si>
  <si>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</si>
  <si>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</si>
  <si>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</si>
  <si>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</si>
  <si>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</si>
  <si>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</si>
  <si>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</si>
  <si>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</si>
  <si>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</si>
  <si>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</si>
  <si>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</si>
  <si>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</si>
  <si>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</si>
  <si>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</si>
  <si>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</si>
  <si>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</si>
  <si>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</si>
  <si>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</si>
  <si>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</si>
  <si>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</si>
  <si>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</si>
  <si>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</si>
  <si>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</si>
  <si>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</si>
  <si>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</si>
  <si>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</si>
  <si>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</si>
  <si>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</si>
  <si>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</si>
  <si>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</si>
  <si>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</si>
  <si>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</si>
  <si>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</si>
  <si>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</si>
  <si>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</si>
  <si>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</si>
  <si>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</si>
  <si>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</si>
  <si>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</si>
  <si>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</si>
  <si>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</si>
  <si>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</si>
  <si>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</si>
  <si>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</si>
  <si>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</si>
  <si>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</si>
  <si>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</si>
  <si>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</si>
  <si>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</si>
  <si>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</si>
  <si>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</si>
  <si>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</si>
  <si>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</si>
  <si>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</si>
  <si>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</si>
  <si>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</si>
  <si>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</si>
  <si>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</si>
  <si>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</si>
  <si>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</si>
  <si>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</si>
  <si>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</si>
  <si>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</si>
  <si>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</si>
  <si>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</si>
  <si>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</si>
  <si>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</si>
  <si>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</si>
  <si>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</si>
  <si>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</si>
  <si>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</si>
  <si>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</si>
  <si>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</si>
  <si>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</si>
  <si>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</si>
  <si>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</si>
  <si>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</si>
  <si>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</si>
  <si>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</si>
  <si>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</si>
  <si>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</si>
  <si>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</si>
  <si>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</si>
  <si>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</si>
  <si>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</si>
  <si>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</si>
  <si>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</si>
  <si>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</si>
  <si>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</si>
  <si>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</si>
  <si>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</si>
  <si>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</si>
  <si>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</si>
  <si>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</si>
  <si>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</si>
  <si>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</si>
  <si>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</si>
  <si>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</si>
  <si>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</si>
  <si>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</si>
  <si>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</si>
  <si>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</si>
  <si>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</si>
  <si>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</si>
  <si>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</si>
  <si>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</si>
  <si>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</si>
  <si>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</si>
  <si>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</si>
  <si>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</si>
  <si>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</si>
  <si>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</si>
  <si>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</si>
  <si>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</si>
  <si>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</si>
  <si>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</si>
  <si>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</si>
  <si>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</si>
  <si>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</si>
  <si>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</si>
  <si>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</si>
  <si>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</si>
  <si>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</si>
  <si>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</si>
  <si>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</si>
  <si>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</si>
  <si>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</si>
  <si>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</si>
  <si>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</si>
  <si>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</si>
  <si>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</si>
  <si>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</si>
  <si>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</si>
  <si>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</si>
  <si>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</si>
  <si>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</si>
  <si>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</si>
  <si>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</si>
  <si>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</si>
  <si>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</si>
  <si>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</si>
  <si>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</si>
  <si>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</si>
  <si>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</si>
  <si>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</si>
  <si>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</si>
  <si>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</si>
  <si>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</si>
  <si>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</si>
  <si>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</si>
  <si>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</si>
  <si>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</si>
  <si>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</si>
  <si>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</si>
  <si>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</si>
  <si>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</si>
  <si>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</si>
  <si>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</si>
  <si>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</si>
  <si>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</si>
  <si>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</si>
  <si>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</si>
  <si>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</si>
  <si>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</si>
  <si>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</si>
  <si>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</si>
  <si>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</si>
  <si>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</si>
  <si>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</si>
  <si>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</si>
  <si>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</si>
  <si>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</si>
  <si>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</si>
  <si>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</si>
  <si>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</si>
  <si>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</si>
  <si>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</si>
  <si>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</si>
  <si>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</si>
  <si>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</si>
  <si>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</si>
  <si>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</si>
  <si>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</si>
  <si>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</si>
  <si>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</si>
  <si>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</si>
  <si>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</si>
  <si>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</si>
  <si>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</si>
  <si>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</si>
  <si>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</si>
  <si>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</si>
  <si>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</si>
  <si>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</si>
  <si>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</si>
  <si>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</si>
  <si>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</si>
  <si>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</si>
  <si>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</si>
  <si>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</si>
  <si>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</si>
  <si>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</si>
  <si>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</si>
  <si>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</si>
  <si>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</si>
  <si>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</si>
  <si>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</si>
  <si>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</si>
  <si>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</si>
  <si>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</si>
  <si>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</si>
  <si>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</si>
  <si>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</si>
  <si>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</si>
  <si>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</si>
  <si>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</si>
  <si>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</si>
  <si>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</si>
  <si>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</si>
  <si>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</si>
  <si>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</si>
  <si>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</si>
  <si>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</si>
  <si>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</si>
  <si>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</si>
  <si>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</si>
  <si>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</si>
  <si>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</si>
  <si>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</si>
  <si>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</si>
  <si>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</si>
  <si>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</si>
  <si>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</si>
  <si>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</si>
  <si>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</si>
  <si>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</si>
  <si>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</si>
  <si>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</si>
  <si>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</si>
  <si>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</si>
  <si>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</si>
  <si>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</si>
  <si>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</si>
  <si>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</si>
  <si>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</si>
  <si>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</si>
  <si>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</si>
  <si>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</si>
  <si>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</si>
  <si>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</si>
  <si>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</si>
  <si>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</si>
  <si>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</si>
  <si>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</si>
  <si>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</si>
  <si>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</si>
  <si>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</si>
  <si>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</si>
  <si>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</si>
  <si>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</si>
  <si>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</si>
  <si>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</si>
  <si>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</si>
  <si>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</si>
  <si>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</si>
  <si>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</si>
  <si>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</si>
  <si>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</si>
  <si>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</si>
  <si>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</si>
  <si>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</si>
  <si>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</si>
  <si>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</si>
  <si>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</si>
  <si>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</si>
  <si>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</si>
  <si>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</si>
  <si>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</si>
  <si>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</si>
  <si>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</si>
  <si>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</si>
  <si>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</si>
  <si>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</si>
  <si>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</si>
  <si>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</si>
  <si>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</si>
  <si>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</si>
  <si>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</si>
  <si>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</si>
  <si>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</si>
  <si>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</si>
  <si>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</si>
  <si>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</si>
  <si>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</si>
  <si>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</si>
  <si>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</si>
  <si>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</si>
  <si>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</si>
  <si>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</si>
  <si>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</si>
  <si>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</si>
  <si>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</si>
  <si>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</si>
  <si>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</si>
  <si>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</si>
  <si>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</si>
  <si>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</si>
  <si>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</si>
  <si>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</si>
  <si>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</si>
  <si>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</si>
  <si>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</si>
  <si>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</si>
  <si>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</si>
  <si>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</si>
  <si>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</si>
  <si>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</si>
  <si>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</si>
  <si>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</si>
  <si>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</si>
  <si>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</si>
  <si>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</si>
  <si>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</si>
  <si>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</si>
  <si>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</si>
  <si>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</si>
  <si>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</si>
  <si>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</si>
  <si>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</si>
  <si>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</si>
  <si>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</si>
  <si>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</si>
  <si>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</si>
  <si>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</si>
  <si>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</si>
  <si>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</si>
  <si>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</si>
  <si>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</si>
  <si>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</si>
  <si>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</si>
  <si>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</si>
  <si>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</si>
  <si>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</si>
  <si>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</si>
  <si>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</si>
  <si>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</si>
  <si>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</si>
  <si>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</si>
  <si>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</si>
  <si>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</si>
  <si>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</si>
  <si>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</si>
  <si>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</si>
  <si>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</si>
  <si>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</si>
  <si>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</si>
  <si>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</si>
  <si>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</si>
  <si>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</si>
  <si>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</si>
  <si>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</si>
  <si>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</si>
  <si>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</si>
  <si>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</si>
  <si>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</si>
  <si>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</si>
  <si>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</si>
  <si>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</si>
  <si>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</si>
  <si>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</si>
  <si>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</si>
  <si>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</si>
  <si>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</si>
  <si>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</si>
  <si>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</si>
  <si>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</si>
  <si>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</si>
  <si>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</si>
  <si>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</si>
  <si>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</si>
  <si>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</si>
  <si>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</si>
  <si>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</si>
  <si>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</si>
  <si>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</si>
  <si>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</si>
  <si>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</si>
  <si>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</si>
  <si>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</si>
  <si>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</si>
  <si>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</si>
  <si>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</si>
  <si>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</si>
  <si>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</si>
  <si>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</si>
  <si>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</si>
  <si>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</si>
  <si>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</si>
  <si>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</si>
  <si>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</si>
  <si>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</si>
  <si>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</si>
  <si>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</si>
  <si>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</si>
  <si>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</si>
  <si>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</si>
  <si>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</si>
  <si>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</si>
  <si>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</si>
  <si>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</si>
  <si>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</si>
  <si>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</si>
  <si>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</si>
  <si>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</si>
  <si>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</si>
  <si>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</si>
  <si>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</si>
  <si>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</si>
  <si>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</si>
  <si>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</si>
  <si>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</si>
  <si>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</si>
  <si>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</si>
  <si>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</si>
  <si>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</si>
  <si>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</si>
  <si>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</si>
  <si>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</si>
  <si>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</si>
  <si>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</si>
  <si>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</si>
  <si>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</si>
  <si>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</si>
  <si>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</si>
  <si>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</si>
  <si>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</si>
  <si>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</si>
  <si>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</si>
  <si>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</si>
  <si>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</si>
  <si>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</si>
  <si>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</si>
  <si>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</si>
  <si>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</si>
  <si>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</si>
  <si>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</si>
  <si>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</si>
  <si>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</si>
  <si>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</si>
  <si>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</si>
  <si>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</si>
  <si>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</si>
  <si>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</si>
  <si>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</si>
  <si>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</si>
  <si>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</si>
  <si>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</si>
  <si>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</si>
  <si>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</si>
  <si>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</si>
  <si>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</si>
  <si>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</si>
  <si>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</si>
  <si>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</si>
  <si>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</si>
  <si>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</si>
  <si>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</si>
  <si>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</si>
  <si>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</si>
  <si>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</si>
  <si>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</si>
  <si>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</si>
  <si>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</si>
  <si>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</si>
  <si>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</si>
  <si>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</si>
  <si>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</si>
  <si>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</si>
  <si>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</si>
  <si>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</si>
  <si>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</si>
  <si>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</si>
  <si>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</si>
  <si>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</si>
  <si>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</si>
  <si>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</si>
  <si>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</si>
  <si>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</si>
  <si>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</si>
  <si>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</si>
  <si>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</si>
  <si>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</si>
  <si>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</si>
  <si>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</si>
  <si>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</si>
  <si>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</si>
  <si>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</si>
  <si>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</si>
  <si>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</si>
  <si>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</si>
  <si>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</si>
  <si>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</si>
  <si>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</si>
  <si>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</si>
  <si>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</si>
  <si>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</si>
  <si>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</si>
  <si>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</si>
  <si>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</si>
  <si>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</si>
  <si>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</si>
  <si>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</si>
  <si>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</si>
  <si>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</si>
  <si>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</si>
  <si>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</si>
  <si>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</si>
  <si>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</si>
  <si>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</si>
  <si>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</si>
  <si>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</si>
  <si>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</si>
  <si>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</si>
  <si>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</si>
  <si>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</si>
  <si>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</si>
  <si>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</si>
  <si>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</si>
  <si>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</si>
  <si>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</si>
  <si>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</si>
  <si>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</si>
  <si>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</si>
  <si>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</si>
  <si>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</si>
  <si>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</si>
  <si>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</si>
  <si>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</si>
  <si>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</si>
  <si>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</si>
  <si>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</si>
  <si>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</si>
  <si>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</si>
  <si>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</si>
  <si>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</si>
  <si>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</si>
  <si>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</si>
  <si>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</si>
  <si>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</si>
  <si>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</si>
  <si>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</si>
  <si>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</si>
  <si>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</si>
  <si>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</si>
  <si>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</si>
  <si>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</si>
  <si>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</si>
  <si>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</si>
  <si>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</si>
  <si>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</si>
  <si>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</si>
  <si>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</si>
  <si>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</si>
  <si>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</si>
  <si>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</si>
  <si>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</si>
  <si>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</si>
  <si>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</si>
  <si>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</si>
  <si>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</si>
  <si>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</si>
  <si>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</si>
  <si>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</si>
  <si>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</si>
  <si>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</si>
  <si>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</si>
  <si>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</si>
  <si>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</si>
  <si>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</si>
  <si>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</si>
  <si>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</si>
  <si>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</si>
  <si>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</si>
  <si>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</si>
  <si>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</si>
  <si>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</si>
  <si>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</si>
  <si>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</si>
  <si>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</si>
  <si>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</si>
  <si>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</si>
  <si>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</si>
  <si>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</si>
  <si>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</si>
  <si>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</si>
  <si>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</si>
  <si>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</si>
  <si>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</si>
  <si>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</si>
  <si>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</si>
  <si>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</si>
  <si>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</si>
  <si>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</si>
  <si>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</si>
  <si>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</si>
  <si>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</si>
  <si>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</si>
  <si>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</si>
  <si>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</si>
  <si>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</si>
  <si>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</si>
  <si>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</si>
  <si>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</si>
  <si>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</si>
  <si>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</si>
  <si>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</si>
  <si>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</si>
  <si>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</si>
  <si>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</si>
  <si>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</si>
  <si>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</si>
  <si>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</si>
  <si>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</si>
  <si>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</si>
  <si>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</si>
  <si>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</si>
  <si>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</si>
  <si>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</si>
  <si>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</si>
  <si>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</si>
  <si>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</si>
  <si>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</si>
  <si>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</si>
  <si>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</si>
  <si>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</si>
  <si>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</si>
  <si>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</si>
  <si>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</si>
  <si>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</si>
  <si>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</si>
  <si>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</si>
  <si>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</si>
  <si>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</si>
  <si>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</si>
  <si>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</si>
  <si>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</si>
  <si>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</si>
  <si>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</si>
  <si>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</si>
  <si>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</si>
  <si>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</si>
  <si>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</si>
  <si>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</si>
  <si>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</si>
  <si>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</si>
  <si>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</si>
  <si>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</si>
  <si>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</si>
  <si>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</si>
  <si>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</si>
  <si>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</si>
  <si>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</si>
  <si>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</si>
  <si>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</si>
  <si>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</si>
  <si>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</si>
  <si>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</si>
  <si>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</si>
  <si>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</si>
  <si>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</si>
  <si>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</si>
  <si>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</si>
  <si>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</si>
  <si>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</si>
  <si>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</si>
  <si>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</si>
  <si>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</si>
  <si>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</si>
  <si>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</si>
  <si>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</si>
  <si>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</si>
  <si>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</si>
  <si>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</si>
  <si>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</si>
  <si>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</si>
  <si>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</si>
  <si>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</si>
  <si>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</si>
  <si>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</si>
  <si>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</si>
  <si>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</si>
  <si>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</si>
  <si>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</si>
  <si>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</si>
  <si>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</si>
  <si>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</si>
  <si>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</si>
  <si>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</si>
  <si>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</si>
  <si>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</si>
  <si>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</si>
  <si>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</si>
  <si>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</si>
  <si>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</si>
  <si>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</si>
  <si>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</si>
  <si>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</si>
  <si>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</si>
  <si>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</si>
  <si>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</si>
  <si>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</si>
  <si>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</si>
  <si>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</si>
  <si>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</si>
  <si>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</si>
  <si>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</si>
  <si>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</si>
  <si>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</si>
  <si>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</si>
  <si>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</si>
  <si>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</si>
  <si>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</si>
  <si>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</si>
  <si>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</si>
  <si>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</si>
  <si>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</si>
  <si>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</si>
  <si>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</si>
  <si>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</si>
  <si>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</si>
  <si>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</si>
  <si>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</si>
  <si>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</si>
  <si>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</si>
  <si>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</si>
  <si>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</si>
  <si>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</si>
  <si>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</si>
  <si>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</si>
  <si>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</si>
  <si>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</si>
  <si>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</si>
  <si>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</si>
  <si>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</si>
  <si>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</si>
  <si>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</si>
  <si>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</si>
  <si>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</si>
  <si>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</si>
  <si>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</si>
  <si>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</si>
  <si>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</si>
  <si>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</si>
  <si>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</si>
  <si>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</si>
  <si>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</si>
  <si>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</si>
  <si>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</si>
  <si>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</si>
  <si>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</si>
  <si>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</si>
  <si>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</si>
  <si>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</si>
  <si>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</si>
  <si>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</si>
  <si>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</si>
  <si>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</si>
  <si>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</si>
  <si>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</si>
  <si>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</si>
  <si>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</si>
  <si>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</si>
  <si>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</si>
  <si>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</si>
  <si>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</si>
  <si>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</si>
  <si>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</si>
  <si>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</si>
  <si>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</si>
  <si>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</si>
  <si>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</si>
  <si>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</si>
  <si>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</si>
  <si>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</si>
  <si>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</si>
  <si>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</si>
  <si>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</si>
  <si>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</si>
  <si>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</si>
  <si>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</si>
  <si>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</si>
  <si>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</si>
  <si>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</si>
  <si>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</si>
  <si>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</si>
  <si>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</si>
  <si>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</si>
  <si>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</si>
  <si>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</si>
  <si>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</si>
  <si>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</si>
  <si>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</si>
  <si>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</si>
  <si>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</si>
  <si>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</si>
  <si>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</si>
  <si>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</si>
  <si>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</si>
  <si>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</si>
  <si>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</si>
  <si>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</si>
  <si>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</si>
  <si>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</si>
  <si>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</si>
  <si>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</si>
  <si>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</si>
  <si>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</si>
  <si>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</si>
  <si>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</si>
  <si>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</si>
  <si>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</si>
  <si>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</si>
  <si>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</si>
  <si>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</si>
  <si>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</si>
  <si>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</si>
  <si>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</si>
  <si>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</si>
  <si>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</si>
  <si>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</si>
  <si>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</si>
  <si>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</si>
  <si>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</si>
  <si>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</si>
  <si>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</si>
  <si>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</si>
  <si>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</si>
  <si>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</si>
  <si>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</si>
  <si>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</si>
  <si>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</si>
  <si>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</si>
  <si>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</si>
  <si>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</si>
  <si>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</si>
  <si>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</si>
  <si>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</si>
  <si>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</si>
  <si>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</si>
  <si>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</si>
  <si>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</si>
  <si>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</si>
  <si>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</si>
  <si>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</si>
  <si>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</si>
  <si>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</si>
  <si>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</si>
  <si>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</si>
  <si>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</si>
  <si>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</si>
  <si>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</si>
  <si>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</si>
  <si>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</si>
  <si>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</si>
  <si>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</si>
  <si>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</si>
  <si>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</si>
  <si>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</si>
  <si>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</si>
  <si>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</si>
  <si>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</si>
  <si>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</si>
  <si>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</si>
  <si>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</si>
  <si>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</si>
  <si>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</si>
  <si>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</si>
  <si>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</si>
  <si>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</si>
  <si>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</si>
  <si>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</si>
  <si>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</si>
  <si>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</si>
  <si>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</si>
  <si>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</si>
  <si>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</si>
  <si>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</si>
  <si>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</si>
  <si>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</si>
  <si>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</si>
  <si>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</si>
  <si>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</si>
  <si>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</si>
  <si>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</si>
  <si>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</si>
  <si>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</si>
  <si>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</si>
  <si>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</si>
  <si>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</si>
  <si>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</si>
  <si>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</si>
  <si>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</si>
  <si>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</si>
  <si>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</si>
  <si>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</si>
  <si>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</si>
  <si>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</si>
  <si>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</si>
  <si>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</si>
  <si>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</si>
  <si>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</si>
  <si>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</si>
  <si>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</si>
  <si>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</si>
  <si>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</si>
  <si>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</si>
  <si>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</si>
  <si>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</si>
  <si>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</si>
  <si>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</si>
  <si>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</si>
  <si>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</si>
  <si>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</si>
  <si>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</si>
  <si>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</si>
  <si>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</si>
  <si>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</si>
  <si>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</si>
  <si>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</si>
  <si>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</si>
  <si>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</si>
  <si>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</si>
  <si>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</si>
  <si>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</si>
  <si>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</si>
  <si>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</si>
  <si>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</si>
  <si>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</si>
  <si>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</si>
  <si>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</si>
  <si>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</si>
  <si>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</si>
  <si>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</si>
  <si>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</si>
  <si>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</si>
  <si>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</si>
  <si>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</si>
  <si>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</si>
  <si>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</si>
  <si>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</si>
  <si>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</si>
  <si>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</si>
  <si>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</si>
  <si>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</si>
  <si>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</si>
  <si>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</si>
  <si>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</si>
  <si>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</si>
  <si>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</si>
  <si>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</si>
  <si>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</si>
  <si>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</si>
  <si>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</si>
  <si>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</si>
  <si>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</si>
  <si>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</si>
  <si>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</si>
  <si>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</si>
  <si>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</si>
  <si>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</si>
  <si>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</si>
  <si>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</si>
  <si>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</si>
  <si>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</si>
  <si>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</si>
  <si>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</si>
  <si>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</si>
  <si>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</si>
  <si>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</si>
  <si>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</si>
  <si>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</si>
  <si>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</si>
  <si>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</si>
  <si>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</si>
  <si>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</si>
  <si>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</si>
  <si>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</si>
  <si>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</si>
  <si>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</si>
  <si>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</si>
  <si>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</si>
  <si>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</si>
  <si>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</si>
  <si>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</si>
  <si>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</si>
  <si>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</si>
  <si>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</si>
  <si>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</si>
  <si>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</si>
  <si>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</si>
  <si>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</si>
  <si>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</si>
  <si>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</si>
  <si>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</si>
  <si>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</si>
  <si>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</si>
  <si>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</si>
  <si>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</si>
  <si>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</si>
  <si>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</si>
  <si>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</si>
  <si>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</si>
  <si>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</si>
  <si>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</si>
  <si>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</si>
  <si>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</si>
  <si>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</si>
  <si>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</si>
  <si>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</si>
  <si>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</si>
  <si>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</si>
  <si>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</si>
  <si>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</si>
  <si>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</si>
  <si>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</si>
  <si>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</si>
  <si>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</si>
  <si>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</si>
  <si>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</si>
  <si>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</si>
  <si>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</si>
  <si>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</si>
  <si>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</si>
  <si>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</si>
  <si>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</si>
  <si>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</si>
  <si>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</si>
  <si>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</si>
  <si>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</si>
  <si>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</si>
  <si>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</si>
  <si>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</si>
  <si>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</si>
  <si>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</si>
  <si>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</si>
  <si>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</si>
  <si>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</si>
  <si>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</si>
  <si>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</si>
  <si>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</si>
  <si>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</si>
  <si>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</si>
  <si>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</si>
  <si>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</si>
  <si>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</si>
  <si>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</si>
  <si>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</si>
  <si>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</si>
  <si>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</si>
  <si>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</si>
  <si>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</si>
  <si>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</si>
  <si>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</si>
  <si>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</si>
  <si>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</si>
  <si>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</si>
  <si>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</si>
  <si>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</si>
  <si>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</si>
  <si>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</si>
  <si>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</si>
  <si>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</si>
  <si>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</si>
  <si>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</si>
  <si>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</si>
  <si>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</si>
  <si>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</si>
  <si>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</si>
  <si>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</si>
  <si>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</si>
  <si>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</si>
  <si>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</si>
  <si>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</si>
  <si>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</si>
  <si>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</si>
  <si>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</si>
  <si>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</si>
  <si>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</si>
  <si>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</si>
  <si>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</si>
  <si>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</si>
  <si>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</si>
  <si>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</si>
  <si>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</si>
  <si>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</si>
  <si>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</si>
  <si>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</si>
  <si>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</si>
  <si>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</si>
  <si>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</si>
  <si>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</si>
  <si>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</si>
  <si>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</si>
  <si>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</si>
  <si>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</si>
  <si>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</si>
  <si>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</si>
  <si>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</si>
  <si>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</si>
  <si>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</si>
  <si>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</si>
  <si>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</si>
  <si>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</si>
  <si>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</si>
  <si>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</si>
  <si>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</si>
  <si>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</si>
  <si>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</si>
  <si>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</si>
  <si>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</si>
  <si>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</si>
  <si>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</si>
  <si>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</si>
  <si>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</si>
  <si>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</si>
  <si>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</si>
  <si>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</si>
  <si>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</si>
  <si>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</si>
  <si>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</si>
  <si>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</si>
  <si>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</si>
  <si>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</si>
  <si>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</si>
  <si>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</si>
  <si>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</si>
  <si>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</si>
  <si>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</si>
  <si>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</si>
  <si>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</si>
  <si>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</si>
  <si>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</si>
  <si>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</si>
  <si>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</si>
  <si>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</si>
  <si>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</si>
  <si>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</si>
  <si>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</si>
  <si>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</si>
  <si>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</si>
  <si>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</si>
  <si>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</si>
  <si>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</si>
  <si>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</si>
  <si>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</si>
  <si>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</si>
  <si>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</si>
  <si>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</si>
  <si>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</si>
  <si>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</si>
  <si>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</si>
  <si>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</si>
  <si>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</si>
  <si>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</si>
  <si>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</si>
  <si>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</si>
  <si>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</si>
  <si>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</si>
  <si>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</si>
  <si>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</si>
  <si>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</si>
  <si>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</si>
  <si>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</si>
  <si>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</si>
  <si>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</si>
  <si>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</si>
  <si>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</si>
  <si>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</si>
  <si>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</si>
  <si>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</si>
  <si>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</si>
  <si>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</si>
  <si>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</si>
  <si>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</si>
  <si>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</si>
  <si>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</si>
  <si>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</si>
  <si>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</si>
  <si>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</si>
  <si>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</si>
  <si>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</si>
  <si>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</si>
  <si>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</si>
  <si>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</si>
  <si>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</si>
  <si>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</si>
  <si>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</si>
  <si>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</si>
  <si>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</si>
  <si>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</si>
  <si>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</si>
  <si>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</si>
  <si>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</si>
  <si>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</si>
  <si>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</si>
  <si>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</si>
  <si>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</si>
  <si>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</si>
  <si>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</si>
  <si>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</si>
  <si>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</si>
  <si>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</si>
  <si>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</si>
  <si>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</si>
  <si>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</si>
  <si>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</si>
  <si>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</si>
  <si>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</si>
  <si>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</si>
  <si>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</si>
  <si>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</si>
  <si>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</si>
  <si>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</si>
  <si>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</si>
  <si>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</si>
  <si>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</si>
  <si>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</si>
  <si>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</si>
  <si>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</si>
  <si>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</si>
  <si>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</si>
  <si>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</si>
  <si>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</si>
  <si>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</si>
  <si>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</si>
  <si>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</si>
  <si>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</si>
  <si>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</si>
  <si>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</si>
  <si>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</si>
  <si>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</si>
  <si>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</si>
  <si>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</si>
  <si>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</si>
  <si>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</si>
  <si>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</si>
  <si>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</si>
  <si>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</si>
  <si>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</si>
  <si>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</si>
  <si>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</si>
  <si>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</si>
  <si>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</si>
  <si>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</si>
  <si>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</si>
  <si>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</si>
  <si>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</si>
  <si>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</si>
  <si>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</si>
  <si>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</si>
  <si>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</si>
  <si>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</si>
  <si>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</si>
  <si>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</si>
  <si>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</si>
  <si>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</si>
  <si>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</si>
  <si>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</si>
  <si>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</si>
  <si>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</si>
  <si>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</si>
  <si>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</si>
  <si>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</si>
  <si>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</si>
  <si>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</si>
  <si>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</si>
  <si>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</si>
  <si>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</si>
  <si>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</si>
  <si>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</si>
  <si>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</si>
  <si>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</si>
  <si>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</si>
  <si>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</si>
  <si>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</si>
  <si>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</si>
  <si>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</si>
  <si>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</si>
  <si>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</si>
  <si>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</si>
  <si>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</si>
  <si>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</si>
  <si>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</si>
  <si>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</si>
  <si>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</si>
  <si>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</si>
  <si>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</si>
  <si>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</si>
  <si>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</si>
  <si>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</si>
  <si>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</si>
  <si>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</si>
  <si>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</si>
  <si>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</si>
  <si>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</si>
  <si>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</si>
  <si>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</si>
  <si>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</si>
  <si>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</si>
  <si>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</si>
  <si>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</si>
  <si>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</si>
  <si>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</si>
  <si>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</si>
  <si>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</si>
  <si>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</si>
  <si>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</si>
  <si>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</si>
  <si>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</si>
  <si>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</si>
  <si>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</si>
  <si>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</si>
  <si>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</si>
  <si>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</si>
  <si>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</si>
  <si>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</si>
  <si>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</si>
  <si>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</si>
  <si>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</si>
  <si>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</si>
  <si>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</si>
  <si>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</si>
  <si>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</si>
  <si>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</si>
  <si>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</si>
  <si>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</si>
  <si>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</si>
  <si>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</si>
  <si>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</si>
  <si>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</si>
  <si>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</si>
  <si>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</si>
  <si>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</si>
  <si>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</si>
  <si>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</si>
  <si>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</si>
  <si>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</si>
  <si>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</si>
  <si>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</si>
  <si>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</si>
  <si>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</si>
  <si>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</si>
  <si>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</si>
  <si>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</si>
  <si>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</si>
  <si>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</si>
  <si>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</si>
  <si>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</si>
  <si>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</si>
  <si>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</si>
  <si>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</si>
  <si>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</si>
  <si>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</si>
  <si>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</si>
  <si>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</si>
  <si>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</si>
  <si>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</si>
  <si>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</si>
  <si>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</si>
  <si>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</si>
  <si>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</si>
  <si>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</si>
  <si>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</si>
  <si>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</si>
  <si>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</si>
  <si>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</si>
  <si>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</si>
  <si>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</si>
  <si>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</si>
  <si>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</si>
  <si>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</si>
  <si>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</si>
  <si>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</si>
  <si>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</si>
  <si>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</si>
  <si>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</si>
  <si>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</si>
  <si>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</si>
  <si>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</si>
  <si>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</si>
  <si>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</si>
  <si>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</si>
  <si>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</si>
  <si>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</si>
  <si>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</si>
  <si>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</si>
  <si>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</si>
  <si>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</si>
  <si>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</si>
  <si>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</si>
  <si>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</si>
  <si>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</si>
  <si>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</si>
  <si>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</si>
  <si>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</si>
  <si>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</si>
  <si>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</si>
  <si>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</si>
  <si>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</si>
  <si>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</si>
  <si>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</si>
  <si>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</si>
  <si>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</si>
  <si>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</si>
  <si>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</si>
  <si>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</si>
  <si>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</si>
  <si>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</si>
  <si>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</si>
  <si>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</si>
  <si>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</si>
  <si>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</si>
  <si>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</si>
  <si>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</si>
  <si>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</si>
  <si>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</si>
  <si>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</si>
  <si>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</si>
  <si>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</si>
  <si>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</si>
  <si>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</si>
  <si>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</si>
  <si>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</si>
  <si>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</si>
  <si>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</si>
  <si>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</si>
  <si>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</si>
  <si>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</si>
  <si>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</si>
  <si>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</si>
  <si>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</si>
  <si>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</si>
  <si>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</si>
  <si>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</si>
  <si>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</si>
  <si>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</si>
  <si>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</si>
  <si>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</si>
  <si>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</si>
  <si>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</si>
  <si>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</si>
  <si>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</si>
  <si>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</si>
  <si>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</si>
  <si>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</si>
  <si>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</si>
  <si>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</si>
  <si>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</si>
  <si>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</si>
  <si>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</si>
  <si>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</si>
  <si>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</si>
  <si>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</si>
  <si>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</si>
  <si>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</si>
  <si>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</si>
  <si>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</si>
  <si>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</si>
  <si>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</si>
  <si>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</si>
  <si>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</si>
  <si>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</si>
  <si>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</si>
  <si>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</si>
  <si>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</si>
  <si>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</si>
  <si>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</si>
  <si>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</si>
  <si>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</si>
  <si>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</si>
  <si>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</si>
  <si>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</si>
  <si>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</si>
  <si>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</si>
  <si>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</si>
  <si>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</si>
  <si>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</si>
  <si>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</si>
  <si>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</si>
  <si>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</si>
  <si>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</si>
  <si>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</si>
  <si>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</si>
  <si>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</si>
  <si>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</si>
  <si>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</si>
  <si>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</si>
  <si>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</si>
  <si>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</si>
  <si>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</si>
  <si>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</si>
  <si>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</si>
  <si>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</si>
  <si>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</si>
  <si>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</si>
  <si>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</si>
  <si>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</si>
  <si>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</si>
  <si>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</si>
  <si>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</si>
  <si>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</si>
  <si>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</si>
  <si>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</si>
  <si>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</si>
  <si>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</si>
  <si>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</si>
  <si>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</si>
  <si>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</si>
  <si>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</si>
  <si>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</si>
  <si>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</si>
  <si>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</si>
  <si>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</si>
  <si>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</si>
  <si>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</si>
  <si>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</si>
  <si>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</si>
  <si>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</si>
  <si>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</si>
  <si>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</si>
  <si>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</si>
  <si>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</si>
  <si>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</si>
  <si>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</si>
  <si>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</si>
  <si>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</si>
  <si>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</si>
  <si>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</si>
  <si>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</si>
  <si>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</si>
  <si>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</si>
  <si>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</si>
  <si>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</si>
  <si>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</si>
  <si>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</si>
  <si>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</si>
  <si>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</si>
  <si>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</si>
  <si>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</si>
  <si>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</si>
  <si>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</si>
  <si>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</si>
  <si>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</si>
  <si>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</si>
  <si>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</si>
  <si>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</si>
  <si>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</si>
  <si>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</si>
  <si>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</si>
  <si>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</si>
  <si>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</si>
  <si>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</si>
  <si>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</si>
  <si>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</si>
  <si>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</si>
  <si>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</si>
  <si>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</si>
  <si>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</si>
  <si>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</si>
  <si>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</si>
  <si>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</si>
  <si>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</si>
  <si>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</si>
  <si>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</si>
  <si>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</si>
  <si>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</si>
  <si>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</si>
  <si>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</si>
  <si>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</si>
  <si>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</si>
  <si>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</si>
  <si>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</si>
  <si>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</si>
  <si>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</si>
  <si>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</si>
  <si>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</si>
  <si>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</si>
  <si>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</si>
  <si>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</si>
  <si>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</si>
  <si>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</si>
  <si>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</si>
  <si>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</si>
  <si>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</si>
  <si>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</si>
  <si>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</si>
  <si>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</si>
  <si>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</si>
  <si>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</si>
  <si>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</si>
  <si>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</si>
  <si>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</si>
  <si>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</si>
  <si>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</si>
  <si>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</si>
  <si>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</si>
  <si>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</si>
  <si>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</si>
  <si>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</si>
  <si>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</si>
  <si>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</si>
  <si>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</si>
  <si>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</si>
  <si>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</si>
  <si>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</si>
  <si>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</si>
  <si>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</si>
  <si>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</si>
  <si>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</si>
  <si>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</si>
  <si>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</si>
  <si>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</si>
  <si>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</si>
  <si>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</si>
  <si>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</si>
  <si>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</si>
  <si>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</si>
  <si>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</si>
  <si>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</si>
  <si>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</si>
  <si>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</si>
  <si>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</si>
  <si>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</si>
  <si>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</si>
  <si>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</si>
  <si>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</si>
  <si>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</si>
  <si>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</si>
  <si>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</si>
  <si>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</si>
  <si>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</si>
  <si>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</si>
  <si>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</si>
  <si>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</si>
  <si>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</si>
  <si>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</si>
  <si>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</si>
  <si>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</si>
  <si>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</si>
  <si>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</si>
  <si>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</si>
  <si>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</si>
  <si>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</si>
  <si>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</si>
  <si>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</si>
  <si>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</si>
  <si>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</si>
  <si>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</si>
  <si>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</si>
  <si>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</si>
  <si>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</si>
  <si>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</si>
  <si>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</si>
  <si>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</si>
  <si>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</si>
  <si>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</si>
  <si>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</si>
  <si>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</si>
  <si>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</si>
  <si>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</si>
  <si>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</si>
  <si>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</si>
  <si>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</si>
  <si>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</si>
  <si>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</si>
  <si>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</si>
  <si>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</si>
  <si>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</si>
  <si>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</si>
  <si>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</si>
  <si>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</si>
  <si>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</si>
  <si>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</si>
  <si>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</si>
  <si>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</si>
  <si>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</si>
  <si>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</si>
  <si>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</si>
  <si>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</si>
  <si>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</si>
  <si>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</si>
  <si>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</si>
  <si>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</si>
  <si>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</si>
  <si>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</si>
  <si>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</si>
  <si>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</si>
  <si>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</si>
  <si>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</si>
  <si>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</si>
  <si>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</si>
  <si>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</si>
  <si>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</si>
  <si>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</si>
  <si>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</si>
  <si>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</si>
  <si>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</si>
  <si>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</si>
  <si>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</si>
  <si>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</si>
  <si>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</si>
  <si>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</si>
  <si>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</si>
  <si>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</si>
  <si>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</si>
  <si>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</si>
  <si>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</si>
  <si>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</si>
  <si>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</si>
  <si>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</si>
  <si>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</si>
  <si>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</si>
  <si>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</si>
  <si>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</si>
  <si>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</si>
  <si>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</si>
  <si>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</si>
  <si>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</si>
  <si>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</si>
  <si>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</si>
  <si>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</si>
  <si>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</si>
  <si>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</si>
  <si>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</si>
  <si>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</si>
  <si>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</si>
  <si>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</si>
  <si>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</si>
  <si>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</si>
  <si>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</si>
  <si>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</si>
  <si>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</si>
  <si>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</si>
  <si>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</si>
  <si>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</si>
  <si>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</si>
  <si>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</si>
  <si>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</si>
  <si>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</si>
  <si>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</si>
  <si>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</si>
  <si>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</si>
  <si>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</si>
  <si>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</si>
  <si>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</si>
  <si>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</si>
  <si>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</si>
  <si>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</si>
  <si>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</si>
  <si>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</si>
  <si>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</si>
  <si>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</si>
  <si>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</si>
  <si>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</si>
  <si>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</si>
  <si>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</si>
  <si>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</si>
  <si>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</si>
  <si>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</si>
  <si>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</si>
  <si>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</si>
  <si>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</si>
  <si>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</si>
  <si>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</si>
  <si>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</si>
  <si>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</si>
  <si>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</si>
  <si>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</si>
  <si>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</si>
  <si>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</si>
  <si>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</si>
  <si>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</si>
  <si>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</si>
  <si>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</si>
  <si>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</si>
  <si>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</si>
  <si>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</si>
  <si>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</si>
  <si>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</si>
  <si>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</si>
  <si>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</si>
  <si>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</si>
  <si>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</si>
  <si>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</si>
  <si>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</si>
  <si>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</si>
  <si>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</si>
  <si>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</si>
  <si>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</si>
  <si>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</si>
  <si>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</si>
  <si>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</si>
  <si>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</si>
  <si>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</si>
  <si>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</si>
  <si>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</si>
  <si>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</si>
  <si>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</si>
  <si>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</si>
  <si>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</si>
  <si>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</si>
  <si>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</si>
  <si>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</si>
  <si>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</si>
  <si>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</si>
  <si>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</si>
  <si>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</si>
  <si>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</si>
  <si>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</si>
  <si>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</si>
  <si>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</si>
  <si>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</si>
  <si>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</si>
  <si>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</si>
  <si>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</si>
  <si>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</si>
  <si>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</si>
  <si>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</si>
  <si>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</si>
  <si>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</si>
  <si>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</si>
  <si>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</si>
  <si>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</si>
  <si>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</si>
  <si>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</si>
  <si>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</si>
  <si>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</si>
  <si>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</si>
  <si>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</si>
  <si>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</si>
  <si>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</si>
  <si>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</si>
  <si>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</si>
  <si>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</si>
  <si>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</si>
  <si>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</si>
  <si>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</si>
  <si>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</si>
  <si>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</si>
  <si>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</si>
  <si>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</si>
  <si>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</si>
  <si>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</si>
  <si>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</si>
  <si>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</si>
  <si>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</si>
  <si>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</si>
  <si>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</si>
  <si>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</si>
  <si>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</si>
  <si>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</si>
  <si>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</si>
  <si>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</si>
  <si>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</si>
  <si>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</si>
  <si>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</si>
  <si>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</si>
  <si>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</si>
  <si>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</si>
  <si>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</si>
  <si>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</si>
  <si>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</si>
  <si>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</si>
  <si>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</si>
  <si>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</si>
  <si>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</si>
  <si>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</si>
  <si>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</si>
  <si>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</si>
  <si>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</si>
  <si>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</si>
  <si>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</si>
  <si>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</si>
  <si>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</si>
  <si>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</si>
  <si>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</si>
  <si>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</si>
  <si>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</si>
  <si>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</si>
  <si>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</si>
  <si>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</si>
  <si>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</si>
  <si>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</si>
  <si>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</si>
  <si>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</si>
  <si>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</si>
  <si>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</si>
  <si>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</si>
  <si>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</si>
  <si>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</si>
  <si>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</si>
  <si>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</si>
  <si>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</si>
  <si>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</si>
  <si>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</si>
  <si>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</si>
  <si>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</si>
  <si>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</si>
  <si>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</si>
  <si>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</si>
  <si>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</si>
  <si>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</si>
  <si>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</si>
  <si>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</si>
  <si>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</si>
  <si>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</si>
  <si>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</si>
  <si>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</si>
  <si>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</si>
  <si>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</si>
  <si>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</si>
  <si>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</si>
  <si>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</si>
  <si>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</si>
  <si>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</si>
  <si>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</si>
  <si>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</si>
  <si>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</si>
  <si>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</si>
  <si>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</si>
  <si>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</si>
  <si>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</si>
  <si>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</si>
  <si>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</si>
  <si>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</si>
  <si>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</si>
  <si>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</si>
  <si>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</si>
  <si>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</si>
  <si>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</si>
  <si>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</si>
  <si>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</si>
  <si>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</si>
  <si>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</si>
  <si>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</si>
  <si>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</si>
  <si>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</si>
  <si>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</si>
  <si>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</si>
  <si>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</si>
  <si>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</si>
  <si>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</si>
  <si>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</si>
  <si>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</si>
  <si>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</si>
  <si>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</si>
  <si>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</si>
  <si>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</si>
  <si>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</si>
  <si>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</si>
  <si>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</si>
  <si>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</si>
  <si>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</si>
  <si>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</si>
  <si>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</si>
  <si>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</si>
  <si>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</si>
  <si>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</si>
  <si>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</si>
  <si>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</si>
  <si>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</si>
  <si>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</si>
  <si>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</si>
  <si>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</si>
  <si>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</si>
  <si>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</si>
  <si>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</si>
  <si>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</si>
  <si>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</si>
  <si>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</si>
  <si>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</si>
  <si>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</si>
  <si>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</si>
  <si>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</si>
  <si>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</si>
  <si>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</si>
  <si>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</si>
  <si>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</si>
  <si>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</si>
  <si>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</si>
  <si>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</si>
  <si>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</si>
  <si>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</si>
  <si>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</si>
  <si>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</si>
  <si>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</si>
  <si>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</si>
  <si>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</si>
  <si>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</si>
  <si>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</si>
  <si>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</si>
  <si>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</si>
  <si>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</si>
  <si>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</si>
  <si>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</si>
  <si>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</si>
  <si>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</si>
  <si>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</si>
  <si>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</si>
  <si>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</si>
  <si>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</si>
  <si>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</si>
  <si>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</si>
  <si>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</si>
  <si>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</si>
  <si>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</si>
  <si>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</si>
  <si>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</si>
  <si>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</si>
  <si>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</si>
  <si>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</si>
  <si>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</si>
  <si>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</si>
  <si>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</si>
  <si>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</si>
  <si>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</si>
  <si>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</si>
  <si>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</si>
  <si>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</si>
  <si>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</si>
  <si>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</si>
  <si>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</si>
  <si>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</si>
  <si>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</si>
  <si>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</si>
  <si>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</si>
  <si>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</si>
  <si>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</si>
  <si>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</si>
  <si>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</si>
  <si>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</si>
  <si>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</si>
  <si>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</si>
  <si>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</si>
  <si>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</si>
  <si>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</si>
  <si>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</si>
  <si>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</si>
  <si>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</si>
  <si>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</si>
  <si>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</si>
  <si>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</si>
  <si>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</si>
  <si>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</si>
  <si>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</si>
  <si>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</si>
  <si>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</si>
  <si>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</si>
  <si>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</si>
  <si>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</si>
  <si>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</si>
  <si>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</si>
  <si>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</si>
  <si>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</si>
  <si>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</si>
  <si>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</si>
  <si>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</si>
  <si>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</si>
  <si>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</si>
  <si>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</si>
  <si>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</si>
  <si>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</si>
  <si>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</si>
  <si>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</si>
  <si>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</si>
  <si>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</si>
  <si>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</si>
  <si>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</si>
  <si>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</si>
  <si>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</si>
  <si>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</si>
  <si>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</si>
  <si>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</si>
  <si>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</si>
  <si>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</si>
  <si>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</si>
  <si>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</si>
  <si>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</si>
  <si>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</si>
  <si>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</si>
  <si>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</si>
  <si>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</si>
  <si>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</si>
  <si>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</si>
  <si>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</si>
  <si>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</si>
  <si>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</si>
  <si>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</si>
  <si>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</si>
  <si>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</si>
  <si>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</si>
  <si>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</si>
  <si>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</si>
  <si>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</si>
  <si>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</si>
  <si>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</si>
  <si>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</si>
  <si>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</si>
  <si>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</si>
  <si>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</si>
  <si>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</si>
  <si>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</si>
  <si>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</si>
  <si>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</si>
  <si>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</si>
  <si>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</si>
  <si>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</si>
  <si>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</si>
  <si>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</si>
  <si>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</si>
  <si>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</si>
  <si>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</si>
  <si>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</si>
  <si>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</si>
  <si>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</si>
  <si>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</si>
  <si>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</si>
  <si>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</si>
  <si>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</si>
  <si>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</si>
  <si>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</si>
  <si>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</si>
  <si>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</si>
  <si>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</si>
  <si>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</si>
  <si>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</si>
  <si>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</si>
  <si>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</si>
  <si>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</si>
  <si>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</si>
  <si>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</si>
  <si>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</si>
  <si>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</si>
  <si>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</si>
  <si>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</si>
  <si>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</si>
  <si>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</si>
  <si>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</si>
  <si>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</si>
  <si>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</si>
  <si>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</si>
  <si>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</si>
  <si>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</si>
  <si>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</si>
  <si>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</si>
  <si>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</si>
  <si>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</si>
  <si>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</si>
  <si>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</si>
  <si>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</si>
  <si>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</si>
  <si>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</si>
  <si>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</si>
  <si>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</si>
  <si>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</si>
  <si>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</si>
  <si>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</si>
  <si>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</si>
  <si>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</si>
  <si>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</si>
  <si>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</si>
  <si>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</si>
  <si>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</si>
  <si>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</si>
  <si>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</si>
  <si>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</si>
  <si>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</si>
  <si>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</si>
  <si>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</si>
  <si>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</si>
  <si>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</si>
  <si>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</si>
  <si>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</si>
  <si>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</si>
  <si>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</si>
  <si>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</si>
  <si>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</si>
  <si>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</si>
  <si>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</si>
  <si>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</si>
  <si>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</si>
  <si>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</si>
  <si>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</si>
  <si>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</si>
  <si>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</si>
  <si>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</si>
  <si>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</si>
  <si>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</si>
  <si>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</si>
  <si>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</si>
  <si>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</si>
  <si>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</si>
  <si>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</si>
  <si>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</si>
  <si>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</si>
  <si>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</si>
  <si>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</si>
  <si>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</si>
  <si>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</si>
  <si>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</si>
  <si>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</si>
  <si>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</si>
  <si>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</si>
  <si>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</si>
  <si>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</si>
  <si>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</si>
  <si>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</si>
  <si>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</si>
  <si>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</si>
  <si>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</si>
  <si>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</si>
  <si>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</si>
  <si>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</si>
  <si>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</si>
  <si>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</si>
  <si>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</si>
  <si>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</si>
  <si>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</si>
  <si>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</si>
  <si>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</si>
  <si>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</si>
  <si>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</si>
  <si>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</si>
  <si>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</si>
  <si>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</si>
  <si>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</si>
  <si>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</si>
  <si>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</si>
  <si>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</si>
  <si>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</si>
  <si>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</si>
  <si>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</si>
  <si>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</si>
  <si>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</si>
  <si>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</si>
  <si>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</si>
  <si>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</si>
  <si>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</si>
  <si>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</si>
  <si>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</si>
  <si>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</si>
  <si>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</si>
  <si>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</si>
  <si>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</si>
  <si>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</si>
  <si>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</si>
  <si>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</si>
  <si>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</si>
  <si>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</si>
  <si>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</si>
  <si>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</si>
  <si>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</si>
  <si>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</si>
  <si>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</si>
  <si>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</si>
  <si>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</si>
  <si>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</si>
  <si>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</si>
  <si>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</si>
  <si>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</si>
  <si>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</si>
  <si>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</si>
  <si>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</si>
  <si>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</si>
  <si>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</si>
  <si>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</si>
  <si>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</si>
  <si>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</si>
  <si>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</si>
  <si>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</si>
  <si>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</si>
  <si>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</si>
  <si>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</si>
  <si>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</si>
  <si>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</si>
  <si>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</si>
  <si>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</si>
  <si>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</si>
  <si>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</si>
  <si>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</si>
  <si>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</si>
  <si>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</si>
  <si>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</si>
  <si>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</si>
  <si>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</si>
  <si>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</si>
  <si>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</si>
  <si>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</si>
  <si>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</si>
  <si>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</si>
  <si>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</si>
  <si>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</si>
  <si>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</si>
  <si>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</si>
  <si>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</si>
  <si>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</si>
  <si>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</si>
  <si>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</si>
  <si>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</si>
  <si>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</si>
  <si>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</si>
  <si>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</si>
  <si>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</si>
  <si>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</si>
  <si>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</si>
  <si>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</si>
  <si>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</si>
  <si>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</si>
  <si>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</si>
  <si>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</si>
  <si>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</si>
  <si>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</si>
  <si>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</si>
  <si>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</si>
  <si>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</si>
  <si>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</si>
  <si>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</si>
  <si>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</si>
  <si>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</si>
  <si>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</si>
  <si>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</si>
  <si>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</si>
  <si>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</si>
  <si>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</si>
  <si>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</si>
  <si>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</si>
  <si>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</si>
  <si>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</si>
  <si>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</si>
  <si>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</si>
  <si>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</si>
  <si>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</si>
  <si>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</si>
  <si>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</si>
  <si>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</si>
  <si>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</si>
  <si>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</si>
  <si>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</si>
  <si>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</si>
  <si>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</si>
  <si>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</si>
  <si>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</si>
  <si>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</si>
  <si>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</si>
  <si>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</si>
  <si>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</si>
  <si>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</si>
  <si>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</si>
  <si>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</si>
  <si>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</si>
  <si>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</si>
  <si>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</si>
  <si>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</si>
  <si>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</si>
  <si>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</si>
  <si>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</si>
  <si>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</si>
  <si>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</si>
  <si>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</si>
  <si>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</si>
  <si>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</si>
  <si>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</si>
  <si>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</si>
  <si>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</si>
  <si>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</si>
  <si>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</si>
  <si>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</si>
  <si>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</si>
  <si>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</si>
  <si>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</si>
  <si>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</si>
  <si>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</si>
  <si>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</si>
  <si>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</si>
  <si>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</si>
  <si>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</si>
  <si>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</si>
  <si>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</si>
  <si>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</si>
  <si>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</si>
  <si>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</si>
  <si>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</si>
  <si>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</si>
  <si>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</si>
  <si>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</si>
  <si>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</si>
  <si>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</si>
  <si>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</si>
  <si>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</si>
  <si>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</si>
  <si>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</si>
  <si>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</si>
  <si>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</si>
  <si>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</si>
  <si>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</si>
  <si>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</si>
  <si>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</si>
  <si>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</si>
  <si>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</si>
  <si>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</si>
  <si>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</si>
  <si>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</si>
  <si>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</si>
  <si>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</si>
  <si>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</si>
  <si>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</si>
  <si>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</si>
  <si>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</si>
  <si>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</si>
  <si>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</si>
  <si>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</si>
  <si>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</si>
  <si>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</si>
  <si>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</si>
  <si>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</si>
  <si>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</si>
  <si>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</si>
  <si>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</si>
  <si>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</si>
  <si>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</si>
  <si>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</si>
  <si>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</si>
  <si>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</si>
  <si>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</si>
  <si>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</si>
  <si>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</si>
  <si>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</si>
  <si>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</si>
  <si>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</si>
  <si>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</si>
  <si>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</si>
  <si>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</si>
  <si>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</si>
  <si>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</si>
  <si>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</si>
  <si>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</si>
  <si>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</si>
  <si>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</si>
  <si>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</si>
  <si>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</si>
  <si>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</si>
  <si>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</si>
  <si>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</si>
  <si>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</si>
  <si>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</si>
  <si>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</si>
  <si>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</si>
  <si>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</si>
  <si>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</si>
  <si>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</si>
  <si>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</si>
  <si>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</si>
  <si>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</si>
  <si>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</si>
  <si>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</si>
  <si>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</si>
  <si>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</si>
  <si>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</si>
  <si>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</si>
  <si>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</si>
  <si>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</si>
  <si>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</si>
  <si>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</si>
  <si>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</si>
  <si>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</si>
  <si>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</si>
  <si>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</si>
  <si>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</si>
  <si>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</si>
  <si>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</si>
  <si>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</si>
  <si>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</si>
  <si>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</si>
  <si>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</si>
  <si>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</si>
  <si>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</si>
  <si>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</si>
  <si>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</si>
  <si>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</si>
  <si>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</si>
  <si>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</si>
  <si>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</si>
  <si>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</si>
  <si>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</si>
  <si>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</si>
  <si>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</si>
  <si>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</si>
  <si>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</si>
  <si>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</si>
  <si>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</si>
  <si>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</si>
  <si>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</si>
  <si>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</si>
  <si>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</si>
  <si>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</si>
  <si>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</si>
  <si>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</si>
  <si>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</si>
  <si>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</si>
  <si>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</si>
  <si>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</si>
  <si>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</si>
  <si>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</si>
  <si>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</si>
  <si>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</si>
  <si>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</si>
  <si>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</si>
  <si>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</si>
  <si>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</si>
  <si>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</si>
  <si>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</si>
  <si>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</si>
  <si>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</si>
  <si>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</si>
  <si>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</si>
  <si>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</si>
  <si>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</si>
  <si>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</si>
  <si>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</si>
  <si>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</si>
  <si>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</si>
  <si>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</si>
  <si>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</si>
  <si>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</si>
  <si>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</si>
  <si>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</si>
  <si>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</si>
  <si>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</si>
  <si>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</si>
  <si>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</si>
  <si>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</si>
  <si>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</si>
  <si>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</si>
  <si>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</si>
  <si>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</si>
  <si>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</si>
  <si>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</si>
  <si>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</si>
  <si>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</si>
  <si>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</si>
  <si>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</si>
  <si>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</si>
  <si>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</si>
  <si>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</si>
  <si>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</si>
  <si>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</si>
  <si>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</si>
  <si>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</si>
  <si>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</si>
  <si>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</si>
  <si>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</si>
  <si>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</si>
  <si>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</si>
  <si>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</si>
  <si>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</si>
  <si>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</si>
  <si>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</si>
  <si>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</si>
  <si>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</si>
  <si>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</si>
  <si>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</si>
  <si>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</si>
  <si>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</si>
  <si>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</si>
  <si>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</si>
  <si>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</si>
  <si>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</si>
  <si>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</si>
  <si>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</si>
  <si>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</si>
  <si>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</si>
  <si>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</si>
  <si>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</si>
  <si>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</si>
  <si>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</si>
  <si>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</si>
  <si>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</si>
  <si>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</si>
  <si>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</si>
  <si>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</si>
  <si>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</si>
  <si>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</si>
  <si>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</si>
  <si>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</si>
  <si>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</si>
  <si>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</si>
  <si>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</si>
  <si>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</si>
  <si>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</si>
  <si>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</si>
  <si>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</si>
  <si>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</si>
  <si>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</si>
  <si>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</si>
  <si>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</si>
  <si>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</si>
  <si>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</si>
  <si>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</si>
  <si>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</si>
  <si>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</si>
  <si>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</si>
  <si>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</si>
  <si>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</si>
  <si>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</si>
  <si>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</si>
  <si>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</si>
  <si>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</si>
  <si>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</si>
  <si>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</si>
  <si>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</si>
  <si>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</si>
  <si>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</si>
  <si>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</si>
  <si>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</si>
  <si>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</si>
  <si>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</si>
  <si>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</si>
  <si>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</si>
  <si>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</si>
  <si>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</si>
  <si>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</si>
  <si>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</si>
  <si>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</si>
  <si>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</si>
  <si>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</si>
  <si>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</si>
  <si>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</si>
  <si>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</si>
  <si>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</si>
  <si>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</si>
  <si>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</si>
  <si>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</si>
  <si>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</si>
  <si>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</si>
  <si>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</si>
  <si>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</si>
  <si>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</si>
  <si>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</si>
  <si>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</si>
  <si>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</si>
  <si>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</si>
  <si>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</si>
  <si>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</si>
  <si>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</si>
  <si>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</si>
  <si>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</si>
  <si>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</si>
  <si>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</si>
  <si>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</si>
  <si>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</si>
  <si>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</si>
  <si>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</si>
  <si>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</si>
  <si>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</si>
  <si>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</si>
  <si>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</si>
  <si>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</si>
  <si>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</si>
  <si>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</si>
  <si>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</si>
  <si>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</si>
  <si>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</si>
  <si>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</si>
  <si>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</si>
  <si>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</si>
  <si>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</si>
  <si>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</si>
  <si>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</si>
  <si>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</si>
  <si>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</si>
  <si>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</si>
  <si>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</si>
  <si>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</si>
  <si>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</si>
  <si>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</si>
  <si>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</si>
  <si>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</si>
  <si>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</si>
  <si>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</si>
  <si>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</si>
  <si>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</si>
  <si>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</si>
  <si>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</si>
  <si>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</si>
  <si>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</si>
  <si>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</si>
  <si>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</si>
  <si>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</si>
  <si>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</si>
  <si>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</si>
  <si>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</si>
  <si>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</si>
  <si>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</si>
  <si>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</si>
  <si>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</si>
  <si>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</si>
  <si>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</si>
  <si>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</si>
  <si>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</si>
  <si>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</si>
  <si>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</si>
  <si>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</si>
  <si>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</si>
  <si>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</si>
  <si>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</si>
  <si>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</si>
  <si>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</si>
  <si>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</si>
  <si>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</si>
  <si>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</si>
  <si>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</si>
  <si>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</si>
  <si>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</si>
  <si>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</si>
  <si>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</si>
  <si>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</si>
  <si>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</si>
  <si>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</si>
  <si>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</si>
  <si>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</si>
  <si>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</si>
  <si>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</si>
  <si>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</si>
  <si>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</si>
  <si>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</si>
  <si>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</si>
  <si>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</si>
  <si>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</si>
  <si>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</si>
  <si>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</si>
  <si>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</si>
  <si>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</si>
  <si>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</si>
  <si>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</si>
  <si>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</si>
  <si>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</si>
  <si>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</si>
  <si>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</si>
  <si>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</si>
  <si>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</si>
  <si>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</si>
  <si>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</si>
  <si>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</si>
  <si>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</si>
  <si>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</si>
  <si>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</si>
  <si>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</si>
  <si>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</si>
  <si>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</si>
  <si>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</si>
  <si>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</si>
  <si>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</si>
  <si>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</si>
  <si>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</si>
  <si>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</si>
  <si>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</si>
  <si>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</si>
  <si>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</si>
  <si>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</si>
  <si>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</si>
  <si>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</si>
  <si>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</si>
  <si>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</si>
  <si>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</si>
  <si>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</si>
  <si>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</si>
  <si>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</si>
  <si>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</si>
  <si>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</si>
  <si>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</si>
  <si>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</si>
  <si>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</si>
  <si>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</si>
  <si>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</si>
  <si>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</si>
  <si>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</si>
  <si>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</si>
  <si>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</si>
  <si>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</si>
  <si>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</si>
  <si>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</si>
  <si>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</si>
  <si>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</si>
  <si>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</si>
  <si>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</si>
  <si>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</si>
  <si>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</si>
  <si>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</si>
  <si>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</si>
  <si>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</si>
  <si>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</si>
  <si>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</si>
  <si>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</si>
  <si>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</si>
  <si>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</si>
  <si>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</si>
  <si>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</si>
  <si>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</si>
  <si>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</si>
  <si>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</si>
  <si>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</si>
  <si>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</si>
  <si>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</si>
  <si>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</si>
  <si>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</si>
  <si>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</si>
  <si>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</si>
  <si>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</si>
  <si>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</si>
  <si>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</si>
  <si>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</si>
  <si>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</si>
  <si>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</si>
  <si>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</si>
  <si>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</si>
  <si>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</si>
  <si>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</si>
  <si>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</si>
  <si>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</si>
  <si>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</si>
  <si>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</si>
  <si>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</si>
  <si>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</si>
  <si>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</si>
  <si>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</si>
  <si>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</si>
  <si>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</si>
  <si>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</si>
  <si>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</si>
  <si>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</si>
  <si>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</si>
  <si>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</si>
  <si>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</si>
  <si>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</si>
  <si>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</si>
  <si>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</si>
  <si>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</si>
  <si>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</si>
  <si>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</si>
  <si>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</si>
  <si>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</si>
  <si>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</si>
  <si>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</si>
  <si>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</si>
  <si>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</si>
  <si>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</si>
  <si>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</si>
  <si>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</si>
  <si>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</si>
  <si>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</si>
  <si>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</si>
  <si>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</si>
  <si>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</si>
  <si>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</si>
  <si>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</si>
  <si>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</si>
  <si>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</si>
  <si>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</si>
  <si>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</si>
  <si>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</si>
  <si>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</si>
  <si>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</si>
  <si>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</si>
  <si>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</si>
  <si>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</si>
  <si>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</si>
  <si>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</si>
  <si>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</si>
  <si>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</si>
  <si>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</si>
  <si>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</si>
  <si>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</si>
  <si>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</si>
  <si>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</si>
  <si>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</si>
  <si>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</si>
  <si>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</si>
  <si>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</si>
  <si>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</si>
  <si>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</si>
  <si>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</si>
  <si>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</si>
  <si>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</si>
  <si>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</si>
  <si>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</si>
  <si>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</si>
  <si>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</si>
  <si>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</si>
  <si>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</si>
  <si>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</si>
  <si>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</si>
  <si>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</si>
  <si>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</si>
  <si>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</si>
  <si>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</si>
  <si>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</si>
  <si>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</si>
  <si>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</si>
  <si>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</si>
  <si>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</si>
  <si>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</si>
  <si>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</si>
  <si>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</si>
  <si>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</si>
  <si>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</si>
  <si>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</si>
  <si>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</si>
  <si>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</si>
  <si>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</si>
  <si>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</si>
  <si>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</si>
  <si>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</si>
  <si>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</si>
  <si>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</si>
  <si>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</si>
  <si>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</si>
  <si>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</si>
  <si>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</si>
  <si>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</si>
  <si>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</si>
  <si>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</si>
  <si>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</si>
  <si>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</si>
  <si>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</si>
  <si>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</si>
  <si>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</si>
  <si>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</si>
  <si>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</si>
  <si>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</si>
  <si>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</si>
  <si>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</si>
  <si>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</si>
  <si>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</si>
  <si>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</si>
  <si>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</si>
  <si>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</si>
  <si>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</si>
  <si>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</si>
  <si>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</si>
  <si>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</si>
  <si>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</si>
  <si>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</si>
  <si>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</si>
  <si>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</si>
  <si>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</si>
  <si>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</si>
  <si>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</si>
  <si>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</si>
  <si>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</si>
  <si>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</si>
  <si>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</si>
  <si>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</si>
  <si>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</si>
  <si>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</si>
  <si>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</si>
  <si>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</si>
  <si>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</si>
  <si>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</si>
  <si>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</si>
  <si>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</si>
  <si>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</si>
  <si>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</si>
  <si>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</si>
  <si>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</si>
  <si>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</si>
  <si>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</si>
  <si>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</si>
  <si>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</si>
  <si>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</si>
  <si>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</si>
  <si>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</si>
  <si>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</si>
  <si>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</si>
  <si>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</si>
  <si>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</si>
  <si>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</si>
  <si>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</si>
  <si>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</si>
  <si>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</si>
  <si>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</si>
  <si>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</si>
  <si>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</si>
  <si>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</si>
  <si>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</si>
  <si>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</si>
  <si>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</si>
  <si>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</si>
  <si>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</si>
  <si>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</si>
  <si>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</si>
  <si>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</si>
  <si>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</si>
  <si>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</si>
  <si>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</si>
  <si>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</si>
  <si>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</si>
  <si>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</si>
  <si>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</si>
  <si>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</si>
  <si>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</si>
  <si>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</si>
  <si>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</si>
  <si>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</si>
  <si>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</si>
  <si>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</si>
  <si>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</si>
  <si>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</si>
  <si>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</si>
  <si>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</si>
  <si>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</si>
  <si>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</si>
  <si>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</si>
  <si>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</si>
  <si>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</si>
  <si>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</si>
  <si>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</si>
  <si>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</si>
  <si>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</si>
  <si>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</si>
  <si>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</si>
  <si>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</si>
  <si>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</si>
  <si>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</si>
  <si>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</si>
  <si>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</si>
  <si>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</si>
  <si>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</si>
  <si>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</si>
  <si>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</si>
  <si>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</si>
  <si>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</si>
  <si>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</si>
  <si>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</si>
  <si>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</si>
  <si>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</si>
  <si>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</si>
  <si>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</si>
  <si>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</si>
  <si>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</si>
  <si>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</si>
  <si>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</si>
  <si>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</si>
  <si>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</si>
  <si>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</si>
  <si>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</si>
  <si>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</si>
  <si>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</si>
  <si>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</si>
  <si>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</si>
  <si>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</si>
  <si>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</si>
  <si>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</si>
  <si>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</si>
  <si>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</si>
  <si>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</si>
  <si>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</si>
  <si>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</si>
  <si>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</si>
  <si>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</si>
  <si>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</si>
  <si>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</si>
  <si>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</si>
  <si>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</si>
  <si>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</si>
  <si>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</si>
  <si>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</si>
  <si>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</si>
  <si>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</si>
  <si>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</si>
  <si>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</si>
  <si>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</si>
  <si>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</si>
  <si>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</si>
  <si>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</si>
  <si>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</si>
  <si>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</si>
  <si>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</si>
  <si>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</si>
  <si>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</si>
  <si>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</si>
  <si>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</si>
  <si>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</si>
  <si>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</si>
  <si>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</si>
  <si>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</si>
  <si>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</si>
  <si>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</si>
  <si>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</si>
  <si>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</si>
  <si>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</si>
  <si>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</si>
  <si>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</si>
  <si>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</si>
  <si>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</si>
  <si>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</si>
  <si>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</si>
  <si>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</si>
  <si>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</si>
  <si>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</si>
  <si>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</si>
  <si>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</si>
  <si>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</si>
  <si>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</si>
  <si>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</si>
  <si>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</si>
  <si>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</si>
  <si>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</si>
  <si>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</si>
  <si>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</si>
  <si>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</si>
  <si>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</si>
  <si>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</si>
  <si>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</si>
  <si>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</si>
  <si>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</si>
  <si>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</si>
  <si>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</si>
  <si>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</si>
  <si>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</si>
  <si>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</si>
  <si>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</si>
  <si>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</si>
  <si>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</si>
  <si>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</si>
  <si>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</si>
  <si>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</si>
  <si>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</si>
  <si>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</si>
  <si>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</si>
  <si>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</si>
  <si>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</si>
  <si>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</si>
  <si>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</si>
  <si>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</si>
  <si>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</si>
  <si>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</si>
  <si>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</si>
  <si>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</si>
  <si>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</si>
  <si>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</si>
  <si>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</si>
  <si>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</si>
  <si>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</si>
  <si>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</si>
  <si>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</si>
  <si>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</si>
  <si>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</si>
  <si>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</si>
  <si>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</si>
  <si>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</si>
  <si>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</si>
  <si>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</si>
  <si>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</si>
  <si>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</si>
  <si>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</si>
  <si>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</si>
  <si>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</si>
  <si>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</si>
  <si>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</si>
  <si>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</si>
  <si>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</si>
  <si>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</si>
  <si>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</si>
  <si>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</si>
  <si>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</si>
  <si>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</si>
  <si>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</si>
  <si>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</si>
  <si>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</si>
  <si>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</si>
  <si>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</si>
  <si>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</si>
  <si>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</si>
  <si>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</si>
  <si>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</si>
  <si>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</si>
  <si>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</si>
  <si>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</si>
  <si>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</si>
  <si>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</si>
  <si>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</si>
  <si>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</si>
  <si>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</si>
  <si>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</si>
  <si>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</si>
  <si>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</si>
  <si>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</si>
  <si>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</si>
  <si>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</si>
  <si>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</si>
  <si>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</si>
  <si>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</si>
  <si>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</si>
  <si>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</si>
  <si>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</si>
  <si>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</si>
  <si>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</si>
  <si>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</si>
  <si>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</si>
  <si>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</si>
  <si>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</si>
  <si>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</si>
  <si>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</si>
  <si>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</si>
  <si>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</si>
  <si>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</si>
  <si>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</si>
  <si>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</si>
  <si>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</si>
  <si>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</si>
  <si>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</si>
  <si>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</si>
  <si>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</si>
  <si>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</si>
  <si>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</si>
  <si>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</si>
  <si>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</si>
  <si>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</si>
  <si>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</si>
  <si>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</si>
  <si>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</si>
  <si>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</si>
  <si>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</si>
  <si>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</si>
  <si>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</si>
  <si>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</si>
  <si>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</si>
  <si>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</si>
  <si>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</si>
  <si>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</si>
  <si>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</si>
  <si>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</si>
  <si>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</si>
  <si>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</si>
  <si>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</si>
  <si>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</si>
  <si>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</si>
  <si>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</si>
  <si>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</si>
  <si>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</si>
  <si>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</si>
  <si>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</si>
  <si>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</si>
  <si>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</si>
  <si>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</si>
  <si>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</si>
  <si>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</si>
  <si>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</si>
  <si>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</si>
  <si>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</si>
  <si>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</si>
  <si>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</si>
  <si>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</si>
  <si>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</si>
  <si>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</si>
  <si>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</si>
  <si>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</si>
  <si>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</si>
  <si>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</si>
  <si>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</si>
  <si>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</si>
  <si>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</si>
  <si>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</si>
  <si>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</si>
  <si>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</si>
  <si>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</si>
  <si>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</si>
  <si>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</si>
  <si>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</si>
  <si>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</si>
  <si>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</si>
  <si>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</si>
  <si>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</si>
  <si>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</si>
  <si>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</si>
  <si>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</si>
  <si>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</si>
  <si>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</si>
  <si>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</si>
  <si>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</si>
  <si>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</si>
  <si>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</si>
  <si>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</si>
  <si>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</si>
  <si>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</si>
  <si>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</si>
  <si>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</si>
  <si>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</si>
  <si>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</si>
  <si>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</si>
  <si>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</si>
  <si>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</si>
  <si>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</si>
  <si>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</si>
  <si>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</si>
  <si>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</si>
  <si>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</si>
  <si>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</si>
  <si>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</si>
  <si>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</si>
  <si>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</si>
  <si>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</si>
  <si>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</si>
  <si>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</si>
  <si>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</si>
  <si>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</si>
  <si>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</si>
  <si>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</si>
  <si>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</si>
  <si>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</si>
  <si>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</si>
  <si>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</si>
  <si>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</si>
  <si>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</si>
  <si>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</si>
  <si>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</si>
  <si>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</si>
  <si>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</si>
  <si>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</si>
  <si>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</si>
  <si>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</si>
  <si>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</si>
  <si>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</si>
  <si>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</si>
  <si>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</si>
  <si>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</si>
  <si>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</si>
  <si>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</si>
  <si>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</si>
  <si>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</si>
  <si>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</si>
  <si>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</si>
  <si>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</si>
  <si>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</si>
  <si>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</si>
  <si>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</si>
  <si>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</si>
  <si>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</si>
  <si>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</si>
  <si>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</si>
  <si>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</si>
  <si>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</si>
  <si>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</si>
  <si>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</si>
  <si>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</si>
  <si>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</si>
  <si>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</si>
  <si>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</si>
  <si>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</si>
  <si>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</si>
  <si>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</si>
  <si>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</si>
  <si>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</si>
  <si>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</si>
  <si>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</si>
  <si>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</si>
  <si>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</si>
  <si>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</si>
  <si>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</si>
  <si>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</si>
  <si>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</si>
  <si>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</si>
  <si>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</si>
  <si>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</si>
  <si>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</si>
  <si>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</si>
  <si>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</si>
  <si>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</si>
  <si>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</si>
  <si>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</si>
  <si>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</si>
  <si>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</si>
  <si>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</si>
  <si>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</si>
  <si>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</si>
  <si>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</si>
  <si>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</si>
  <si>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</si>
  <si>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</si>
  <si>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</si>
  <si>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</si>
  <si>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</si>
  <si>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</si>
  <si>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</si>
  <si>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</si>
  <si>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</si>
  <si>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</si>
  <si>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</si>
  <si>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</si>
  <si>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</si>
  <si>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</si>
  <si>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</si>
  <si>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</si>
  <si>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</si>
  <si>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</si>
  <si>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</si>
  <si>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</si>
  <si>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</si>
  <si>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</si>
  <si>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</si>
  <si>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</si>
  <si>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</si>
  <si>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</si>
  <si>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</si>
  <si>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</si>
  <si>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</si>
  <si>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</si>
  <si>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</si>
  <si>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</si>
  <si>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</si>
  <si>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</si>
  <si>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</si>
  <si>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</si>
  <si>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</si>
  <si>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</si>
  <si>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</si>
  <si>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</si>
  <si>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</si>
  <si>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</si>
  <si>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</si>
  <si>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</si>
  <si>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</si>
  <si>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</si>
  <si>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</si>
  <si>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</si>
  <si>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</si>
  <si>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</si>
  <si>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</si>
  <si>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</si>
  <si>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</si>
  <si>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</si>
  <si>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</si>
  <si>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</si>
  <si>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</si>
  <si>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</si>
  <si>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</si>
  <si>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</si>
  <si>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</si>
  <si>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</si>
  <si>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</si>
  <si>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</si>
  <si>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</si>
  <si>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</si>
  <si>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</si>
  <si>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</si>
  <si>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</si>
  <si>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</si>
  <si>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</si>
  <si>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</si>
  <si>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</si>
  <si>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</si>
  <si>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</si>
  <si>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</si>
  <si>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</si>
  <si>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</si>
  <si>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</si>
  <si>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</si>
  <si>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</si>
  <si>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</si>
  <si>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</si>
  <si>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</si>
  <si>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</si>
  <si>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</si>
  <si>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</si>
  <si>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</si>
  <si>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</si>
  <si>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</si>
  <si>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</si>
  <si>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</si>
  <si>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</si>
  <si>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</si>
  <si>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</si>
  <si>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</si>
  <si>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</si>
  <si>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</si>
  <si>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</si>
  <si>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</si>
  <si>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</si>
  <si>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</si>
  <si>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</si>
  <si>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</si>
  <si>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</si>
  <si>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</si>
  <si>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</si>
  <si>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</si>
  <si>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</si>
  <si>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</si>
  <si>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</si>
  <si>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</si>
  <si>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</si>
  <si>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</si>
  <si>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</si>
  <si>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</si>
  <si>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</si>
  <si>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</si>
  <si>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</si>
  <si>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</si>
  <si>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</si>
  <si>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</si>
  <si>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</si>
  <si>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</si>
  <si>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</si>
  <si>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</si>
  <si>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</si>
  <si>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</si>
  <si>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</si>
  <si>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</si>
  <si>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</si>
  <si>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</si>
  <si>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</si>
  <si>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</si>
  <si>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</si>
  <si>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</si>
  <si>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</si>
  <si>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</si>
  <si>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</si>
  <si>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</si>
  <si>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</si>
  <si>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</si>
  <si>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</si>
  <si>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</si>
  <si>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</si>
  <si>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</si>
  <si>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</si>
  <si>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</si>
  <si>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</si>
  <si>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</si>
  <si>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</si>
  <si>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</si>
  <si>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</si>
  <si>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</si>
  <si>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</si>
  <si>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</si>
  <si>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</si>
  <si>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</si>
  <si>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</si>
  <si>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</si>
  <si>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</si>
  <si>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</si>
  <si>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</si>
  <si>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</si>
  <si>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</si>
  <si>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</si>
  <si>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</si>
  <si>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</si>
  <si>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</si>
  <si>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</si>
  <si>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</si>
  <si>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</si>
  <si>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</si>
  <si>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</si>
  <si>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</si>
  <si>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</si>
  <si>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</si>
  <si>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</si>
  <si>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</si>
  <si>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</si>
  <si>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</si>
  <si>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</si>
  <si>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</si>
  <si>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</si>
  <si>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</si>
  <si>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</si>
  <si>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</si>
  <si>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</si>
  <si>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</si>
  <si>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</si>
  <si>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</si>
  <si>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</si>
  <si>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</si>
  <si>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</si>
  <si>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</si>
  <si>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</si>
  <si>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</si>
  <si>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</si>
  <si>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</si>
  <si>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</si>
  <si>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</si>
  <si>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</si>
  <si>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</si>
  <si>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</si>
  <si>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</si>
  <si>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</si>
  <si>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</si>
  <si>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</si>
  <si>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</si>
  <si>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</si>
  <si>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</si>
  <si>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</si>
  <si>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</si>
  <si>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</si>
  <si>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</si>
  <si>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</si>
  <si>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</si>
  <si>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</si>
  <si>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</si>
  <si>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</si>
  <si>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</si>
  <si>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</si>
  <si>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</si>
  <si>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</si>
  <si>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</si>
  <si>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</si>
  <si>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</si>
  <si>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</si>
  <si>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</si>
  <si>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</si>
  <si>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</si>
  <si>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</si>
  <si>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</si>
  <si>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</si>
  <si>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</si>
  <si>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</si>
  <si>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</si>
  <si>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</si>
  <si>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</si>
  <si>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</si>
  <si>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</si>
  <si>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</si>
  <si>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</si>
  <si>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</si>
  <si>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</si>
  <si>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</si>
  <si>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</si>
  <si>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</si>
  <si>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</si>
  <si>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</si>
  <si>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</si>
  <si>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</si>
  <si>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</si>
  <si>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</si>
  <si>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</si>
  <si>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</si>
  <si>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</si>
  <si>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</si>
  <si>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</si>
  <si>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</si>
  <si>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</si>
  <si>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</si>
  <si>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</si>
  <si>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</si>
  <si>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</si>
  <si>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</si>
  <si>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</si>
  <si>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</si>
  <si>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</si>
  <si>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</si>
  <si>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</si>
  <si>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</si>
  <si>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</si>
  <si>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</si>
  <si>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</si>
  <si>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</si>
  <si>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</si>
  <si>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</si>
  <si>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</si>
  <si>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</si>
  <si>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</si>
  <si>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</si>
  <si>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</si>
  <si>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</si>
  <si>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</si>
  <si>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</si>
  <si>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</si>
  <si>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</si>
  <si>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</si>
  <si>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</si>
  <si>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</si>
  <si>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</si>
  <si>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</si>
  <si>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</si>
  <si>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</si>
  <si>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</si>
  <si>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</si>
  <si>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</si>
  <si>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</si>
  <si>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</si>
  <si>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</si>
  <si>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</si>
  <si>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</si>
  <si>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</si>
  <si>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</si>
  <si>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</si>
  <si>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</si>
  <si>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</si>
  <si>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</si>
  <si>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</si>
  <si>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</si>
  <si>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</si>
  <si>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</si>
  <si>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</si>
  <si>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</si>
  <si>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</si>
  <si>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</si>
  <si>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</si>
  <si>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</si>
  <si>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</si>
  <si>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</si>
  <si>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</si>
  <si>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</si>
  <si>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</si>
  <si>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</si>
  <si>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</si>
  <si>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</si>
  <si>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</si>
  <si>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</si>
  <si>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</si>
  <si>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</si>
  <si>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</si>
  <si>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</si>
  <si>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</si>
  <si>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</si>
  <si>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</si>
  <si>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</si>
  <si>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</si>
  <si>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</si>
  <si>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</si>
  <si>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</si>
  <si>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</si>
  <si>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</si>
  <si>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</si>
  <si>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</si>
  <si>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</si>
  <si>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</si>
  <si>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</si>
  <si>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</si>
  <si>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</si>
  <si>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</si>
  <si>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</si>
  <si>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</si>
  <si>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</si>
  <si>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</si>
  <si>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</si>
  <si>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</si>
  <si>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</si>
  <si>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</si>
  <si>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</si>
  <si>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</si>
  <si>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</si>
  <si>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</si>
  <si>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</si>
  <si>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</si>
  <si>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</si>
  <si>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</si>
  <si>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</si>
  <si>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</si>
  <si>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</si>
  <si>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</si>
  <si>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</si>
  <si>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</si>
  <si>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</si>
  <si>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</si>
  <si>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</si>
  <si>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</si>
  <si>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</si>
  <si>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</si>
  <si>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</si>
  <si>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</si>
  <si>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</si>
  <si>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</si>
  <si>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</si>
  <si>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</si>
  <si>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</si>
  <si>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</si>
  <si>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</si>
  <si>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</si>
  <si>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</si>
  <si>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</si>
  <si>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</si>
  <si>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</si>
  <si>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</si>
  <si>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</si>
  <si>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</si>
  <si>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</si>
  <si>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</si>
  <si>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</si>
  <si>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</si>
  <si>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</si>
  <si>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</si>
  <si>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</si>
  <si>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</si>
  <si>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</si>
  <si>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</si>
  <si>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</si>
  <si>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</si>
  <si>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</si>
  <si>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</si>
  <si>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</si>
  <si>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</si>
  <si>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</si>
  <si>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</si>
  <si>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</si>
  <si>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</si>
  <si>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</si>
  <si>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</si>
  <si>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</si>
  <si>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</si>
  <si>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</si>
  <si>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</si>
  <si>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</si>
  <si>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</si>
  <si>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</si>
  <si>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</si>
  <si>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</si>
  <si>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</si>
  <si>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</si>
  <si>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</si>
  <si>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</si>
  <si>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</si>
  <si>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</si>
  <si>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</si>
  <si>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</si>
  <si>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</si>
  <si>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</si>
  <si>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</si>
  <si>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</si>
  <si>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</si>
  <si>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</si>
  <si>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</si>
  <si>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</si>
  <si>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</si>
  <si>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</si>
  <si>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</si>
  <si>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</si>
  <si>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</si>
  <si>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</si>
  <si>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</si>
  <si>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</si>
  <si>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</si>
  <si>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</si>
  <si>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</si>
  <si>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</si>
  <si>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</si>
  <si>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</si>
  <si>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</si>
  <si>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</si>
  <si>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</si>
  <si>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</si>
  <si>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</si>
  <si>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</si>
  <si>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</si>
  <si>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</si>
  <si>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</si>
  <si>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</si>
  <si>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</si>
  <si>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</si>
  <si>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</si>
  <si>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</si>
  <si>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</si>
  <si>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</si>
  <si>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</si>
  <si>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</si>
  <si>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</si>
  <si>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</si>
  <si>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</si>
  <si>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</si>
  <si>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</si>
  <si>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</si>
  <si>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</si>
  <si>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</si>
  <si>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</si>
  <si>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</si>
  <si>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</si>
  <si>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</si>
  <si>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</si>
  <si>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</si>
  <si>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</si>
  <si>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</si>
  <si>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</si>
  <si>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</si>
  <si>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</si>
  <si>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</si>
  <si>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</si>
  <si>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</si>
  <si>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</si>
  <si>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</si>
  <si>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</si>
  <si>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</si>
  <si>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</si>
  <si>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</si>
  <si>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</si>
  <si>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</si>
  <si>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</si>
  <si>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</si>
  <si>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</si>
  <si>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</si>
  <si>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</si>
  <si>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</si>
  <si>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</si>
  <si>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</si>
  <si>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</si>
  <si>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</si>
  <si>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</si>
  <si>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</si>
  <si>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</si>
  <si>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</si>
  <si>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</si>
  <si>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</si>
  <si>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</si>
  <si>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</si>
  <si>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</si>
  <si>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</si>
  <si>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</si>
  <si>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</si>
  <si>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</si>
  <si>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</si>
  <si>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</si>
  <si>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</si>
  <si>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</si>
  <si>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</si>
  <si>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</si>
  <si>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</si>
  <si>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</si>
  <si>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</si>
  <si>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</si>
  <si>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</si>
  <si>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</si>
  <si>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</si>
  <si>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</si>
  <si>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</si>
  <si>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</si>
  <si>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</si>
  <si>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</si>
  <si>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</si>
  <si>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</si>
  <si>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</si>
  <si>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</si>
  <si>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</si>
  <si>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</si>
  <si>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</si>
  <si>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</si>
  <si>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</si>
  <si>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</si>
  <si>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</si>
  <si>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</si>
  <si>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</si>
  <si>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</si>
  <si>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</si>
  <si>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</si>
  <si>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</si>
  <si>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</si>
  <si>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</si>
  <si>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</si>
  <si>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</si>
  <si>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</si>
  <si>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</si>
  <si>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</si>
  <si>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</si>
  <si>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</si>
  <si>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</si>
  <si>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</si>
  <si>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</si>
  <si>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</si>
  <si>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</si>
  <si>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</si>
  <si>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</si>
  <si>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</si>
  <si>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</si>
  <si>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</si>
  <si>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</si>
  <si>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</si>
  <si>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</si>
  <si>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</si>
  <si>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</si>
  <si>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</si>
  <si>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</si>
  <si>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</si>
  <si>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</si>
  <si>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</si>
  <si>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</si>
  <si>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</si>
  <si>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</si>
  <si>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</si>
  <si>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</si>
  <si>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</si>
  <si>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</si>
  <si>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</si>
  <si>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</si>
  <si>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</si>
  <si>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</si>
  <si>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</si>
  <si>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</si>
  <si>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</si>
  <si>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</si>
  <si>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</si>
  <si>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</si>
  <si>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</si>
  <si>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</si>
  <si>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</si>
  <si>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</si>
  <si>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</si>
  <si>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</si>
  <si>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</si>
  <si>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</si>
  <si>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</si>
  <si>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</si>
  <si>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</si>
  <si>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</si>
  <si>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</si>
  <si>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</si>
  <si>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</si>
  <si>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</si>
  <si>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</si>
  <si>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</si>
  <si>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</si>
  <si>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</si>
  <si>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</si>
  <si>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</si>
  <si>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</si>
  <si>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</si>
  <si>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</si>
  <si>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</si>
  <si>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</si>
  <si>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</si>
  <si>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</si>
  <si>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</si>
  <si>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</si>
  <si>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</si>
  <si>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</si>
  <si>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</si>
  <si>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</si>
  <si>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</si>
  <si>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</si>
  <si>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</si>
  <si>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</si>
  <si>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</si>
  <si>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</si>
  <si>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</si>
  <si>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</si>
  <si>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</si>
  <si>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</si>
  <si>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</si>
  <si>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</si>
  <si>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</si>
  <si>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</si>
  <si>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</si>
  <si>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</si>
  <si>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</si>
  <si>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</si>
  <si>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</si>
  <si>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</si>
  <si>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</si>
  <si>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</si>
  <si>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</si>
  <si>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</si>
  <si>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</si>
  <si>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</si>
  <si>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</si>
  <si>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</si>
  <si>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</si>
  <si>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</si>
  <si>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</si>
  <si>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</si>
  <si>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</si>
  <si>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</si>
  <si>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</si>
  <si>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</si>
  <si>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</si>
  <si>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</si>
  <si>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</si>
  <si>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</si>
  <si>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</si>
  <si>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</si>
  <si>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</si>
  <si>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</si>
  <si>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</si>
  <si>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</si>
  <si>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</si>
  <si>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</si>
  <si>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</si>
  <si>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</si>
  <si>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</si>
  <si>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</si>
  <si>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</si>
  <si>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</si>
  <si>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</si>
  <si>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</si>
  <si>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</si>
  <si>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</si>
  <si>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</si>
  <si>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</si>
  <si>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</si>
  <si>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</si>
  <si>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</si>
  <si>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</si>
  <si>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</si>
  <si>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</si>
  <si>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</si>
  <si>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</si>
  <si>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</si>
  <si>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</si>
  <si>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</si>
  <si>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</si>
  <si>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</si>
  <si>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</si>
  <si>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</si>
  <si>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</si>
  <si>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</si>
  <si>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</si>
  <si>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</si>
  <si>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</si>
  <si>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</si>
  <si>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</si>
  <si>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</si>
  <si>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</si>
  <si>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</si>
  <si>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</si>
  <si>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</si>
  <si>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</si>
  <si>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</si>
  <si>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</si>
  <si>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</si>
  <si>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</si>
  <si>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</si>
  <si>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</si>
  <si>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</si>
  <si>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</si>
  <si>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</si>
  <si>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</si>
  <si>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</si>
  <si>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</si>
  <si>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</si>
  <si>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</si>
  <si>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</si>
  <si>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</si>
  <si>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</si>
  <si>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</si>
  <si>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</si>
  <si>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</si>
  <si>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</si>
  <si>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</si>
  <si>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</si>
  <si>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</si>
  <si>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</si>
  <si>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</si>
  <si>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</si>
  <si>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</si>
  <si>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</si>
  <si>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</si>
  <si>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</si>
  <si>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</si>
  <si>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</si>
  <si>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</si>
  <si>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</si>
  <si>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</si>
  <si>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</si>
  <si>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</si>
  <si>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</si>
  <si>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</si>
  <si>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</si>
  <si>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</si>
  <si>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</si>
  <si>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</si>
  <si>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</si>
  <si>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</si>
  <si>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</si>
  <si>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</si>
  <si>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</si>
  <si>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</si>
  <si>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</si>
  <si>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</si>
  <si>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</si>
  <si>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</si>
  <si>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</si>
  <si>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</si>
  <si>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</si>
  <si>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</si>
  <si>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</si>
  <si>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</si>
  <si>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</si>
  <si>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</si>
  <si>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</si>
  <si>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</si>
  <si>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</si>
  <si>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</si>
  <si>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</si>
  <si>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</si>
  <si>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</si>
  <si>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</si>
  <si>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</si>
  <si>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</si>
  <si>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</si>
  <si>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</si>
  <si>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</si>
  <si>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</si>
  <si>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</si>
  <si>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</si>
  <si>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</si>
  <si>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</si>
  <si>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</si>
  <si>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</si>
  <si>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</si>
  <si>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</si>
  <si>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</si>
  <si>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</si>
  <si>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</si>
  <si>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</si>
  <si>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</si>
  <si>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</si>
  <si>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</si>
  <si>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</si>
  <si>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</si>
  <si>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</si>
  <si>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</si>
  <si>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</si>
  <si>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</si>
  <si>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</si>
  <si>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</si>
  <si>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</si>
  <si>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</si>
  <si>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</si>
  <si>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</si>
  <si>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</si>
  <si>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</si>
  <si>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</si>
  <si>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</si>
  <si>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</si>
  <si>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</si>
  <si>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</si>
  <si>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</si>
  <si>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</si>
  <si>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</si>
  <si>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</si>
  <si>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</si>
  <si>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</si>
  <si>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</si>
  <si>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</si>
  <si>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</si>
  <si>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</si>
  <si>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</si>
  <si>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</si>
  <si>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</si>
  <si>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</si>
  <si>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</si>
  <si>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</si>
  <si>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</si>
  <si>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</si>
  <si>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</si>
  <si>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</si>
  <si>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</si>
  <si>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</si>
  <si>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</si>
  <si>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</si>
  <si>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</si>
  <si>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</si>
  <si>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</si>
  <si>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</si>
  <si>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</si>
  <si>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</si>
  <si>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</si>
  <si>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</si>
  <si>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</si>
  <si>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</si>
  <si>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</si>
  <si>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</si>
  <si>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</si>
  <si>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</si>
  <si>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</si>
  <si>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</si>
  <si>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</si>
  <si>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</si>
  <si>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</si>
  <si>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</si>
  <si>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</si>
  <si>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</si>
  <si>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</si>
  <si>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</si>
  <si>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</si>
  <si>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</si>
  <si>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</si>
  <si>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</si>
  <si>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</si>
  <si>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</si>
  <si>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</si>
  <si>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</si>
  <si>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</si>
  <si>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</si>
  <si>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</si>
  <si>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</si>
  <si>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</si>
  <si>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</si>
  <si>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</si>
  <si>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</si>
  <si>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</si>
  <si>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</si>
  <si>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</si>
  <si>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</si>
  <si>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</si>
  <si>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</si>
  <si>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</si>
  <si>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</si>
  <si>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</si>
  <si>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</si>
  <si>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</si>
  <si>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</si>
  <si>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</si>
  <si>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</si>
  <si>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</si>
  <si>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</si>
  <si>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</si>
  <si>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</si>
  <si>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</si>
  <si>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</si>
  <si>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</si>
  <si>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</si>
  <si>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</si>
  <si>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</si>
  <si>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</si>
  <si>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</si>
  <si>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</si>
  <si>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</si>
  <si>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</si>
  <si>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</si>
  <si>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</si>
  <si>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</si>
  <si>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</si>
  <si>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</si>
  <si>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</si>
  <si>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</si>
  <si>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</si>
  <si>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</si>
  <si>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</si>
  <si>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</si>
  <si>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</si>
  <si>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</si>
  <si>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</si>
  <si>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</si>
  <si>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</si>
  <si>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</si>
  <si>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</si>
  <si>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</si>
  <si>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</si>
  <si>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</si>
  <si>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</si>
  <si>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</si>
  <si>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</si>
  <si>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</si>
  <si>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</si>
  <si>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</si>
  <si>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</si>
  <si>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</si>
  <si>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</si>
  <si>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</si>
  <si>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</si>
  <si>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</si>
  <si>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</si>
  <si>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</si>
  <si>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</si>
  <si>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</si>
  <si>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</si>
  <si>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</si>
  <si>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</si>
  <si>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</si>
  <si>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</si>
  <si>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</si>
  <si>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</si>
  <si>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</si>
  <si>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</si>
  <si>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</si>
  <si>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</si>
  <si>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</si>
  <si>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</si>
  <si>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</si>
  <si>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</si>
  <si>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</si>
  <si>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</si>
  <si>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</si>
  <si>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</si>
  <si>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</si>
  <si>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</si>
  <si>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</si>
  <si>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</si>
  <si>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</si>
  <si>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</si>
  <si>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</si>
  <si>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</si>
  <si>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</si>
  <si>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</si>
  <si>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</si>
  <si>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</si>
  <si>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</si>
  <si>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</si>
  <si>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</si>
  <si>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</si>
  <si>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</si>
  <si>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</si>
  <si>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</si>
  <si>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</si>
  <si>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</si>
  <si>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</si>
  <si>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</si>
  <si>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</si>
  <si>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</si>
  <si>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</si>
  <si>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</si>
  <si>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</si>
  <si>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</si>
  <si>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</si>
  <si>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</si>
  <si>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</si>
  <si>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</si>
  <si>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</si>
  <si>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</si>
  <si>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</si>
  <si>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</si>
  <si>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</si>
  <si>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</si>
  <si>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</si>
  <si>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</si>
  <si>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</si>
  <si>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</si>
  <si>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</si>
  <si>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</si>
  <si>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</si>
  <si>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</si>
  <si>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</si>
  <si>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</si>
  <si>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</si>
  <si>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</si>
  <si>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</si>
  <si>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</si>
  <si>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</si>
  <si>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</si>
  <si>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</si>
  <si>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</si>
  <si>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</si>
  <si>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</si>
  <si>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</si>
  <si>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</si>
  <si>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</si>
  <si>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</si>
  <si>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</si>
  <si>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</si>
  <si>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</si>
  <si>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</si>
  <si>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</si>
  <si>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</si>
  <si>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</si>
  <si>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</si>
  <si>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</si>
  <si>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</si>
  <si>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</si>
  <si>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</si>
  <si>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</si>
  <si>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</si>
  <si>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</si>
  <si>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</si>
  <si>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</si>
  <si>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</si>
  <si>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</si>
  <si>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</si>
  <si>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</si>
  <si>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</si>
  <si>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</si>
  <si>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</si>
  <si>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</si>
  <si>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</si>
  <si>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</si>
  <si>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</si>
  <si>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</si>
  <si>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</si>
  <si>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</si>
  <si>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</si>
  <si>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</si>
  <si>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</si>
  <si>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</si>
  <si>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</si>
  <si>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</si>
  <si>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</si>
  <si>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</si>
  <si>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</si>
  <si>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</si>
  <si>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</si>
  <si>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</si>
  <si>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</si>
  <si>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</si>
  <si>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</si>
  <si>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</si>
  <si>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</si>
  <si>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</si>
  <si>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</si>
  <si>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</si>
  <si>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</si>
  <si>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</si>
  <si>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</si>
  <si>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</si>
  <si>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</si>
  <si>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</si>
  <si>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</si>
  <si>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</si>
  <si>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</si>
  <si>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</si>
  <si>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</si>
  <si>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</si>
  <si>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</si>
  <si>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</si>
  <si>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</si>
  <si>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</si>
  <si>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</si>
  <si>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</si>
  <si>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</si>
  <si>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</si>
  <si>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</si>
  <si>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</si>
  <si>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</si>
  <si>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</si>
  <si>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</si>
  <si>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</si>
  <si>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</si>
  <si>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</si>
  <si>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</si>
  <si>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</si>
  <si>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</si>
  <si>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</si>
  <si>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</si>
  <si>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</si>
  <si>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</si>
  <si>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</si>
  <si>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</si>
  <si>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</si>
  <si>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</si>
  <si>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</si>
  <si>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</si>
  <si>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</si>
  <si>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</si>
  <si>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</si>
  <si>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</si>
  <si>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</si>
  <si>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</si>
  <si>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</si>
  <si>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</si>
  <si>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</si>
  <si>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</si>
  <si>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</si>
  <si>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</si>
  <si>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</si>
  <si>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</si>
  <si>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</si>
  <si>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</si>
  <si>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</si>
  <si>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</si>
  <si>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</si>
  <si>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</si>
  <si>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</si>
  <si>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</si>
  <si>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</si>
  <si>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</si>
  <si>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</si>
  <si>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</si>
  <si>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</si>
  <si>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</si>
  <si>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</si>
  <si>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</si>
  <si>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</si>
  <si>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</si>
  <si>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</si>
  <si>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</si>
  <si>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</si>
  <si>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</si>
  <si>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</si>
  <si>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</si>
  <si>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</si>
  <si>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</si>
  <si>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</si>
  <si>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</si>
  <si>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</si>
  <si>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</si>
  <si>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</si>
  <si>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</si>
  <si>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</si>
  <si>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</si>
  <si>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</si>
  <si>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</si>
  <si>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</si>
  <si>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</si>
  <si>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</si>
  <si>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</si>
  <si>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</si>
  <si>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</si>
  <si>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</si>
  <si>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</si>
  <si>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</si>
  <si>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</si>
  <si>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</si>
  <si>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</si>
  <si>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</si>
  <si>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</si>
  <si>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</si>
  <si>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</si>
  <si>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</si>
  <si>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</si>
  <si>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</si>
  <si>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</si>
  <si>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</si>
  <si>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</si>
  <si>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</si>
  <si>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</si>
  <si>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</si>
  <si>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</si>
  <si>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</si>
  <si>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</si>
  <si>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</si>
  <si>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</si>
  <si>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</si>
  <si>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</si>
  <si>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</si>
  <si>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</si>
  <si>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</si>
  <si>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</si>
  <si>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</si>
  <si>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</si>
  <si>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</si>
  <si>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</si>
  <si>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</si>
  <si>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</si>
  <si>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</si>
  <si>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</si>
  <si>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</si>
  <si>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</si>
  <si>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</si>
  <si>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</si>
  <si>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</si>
  <si>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</si>
  <si>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</si>
  <si>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</si>
  <si>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</si>
  <si>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</si>
  <si>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</si>
  <si>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</si>
  <si>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</si>
  <si>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</si>
  <si>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</si>
  <si>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</si>
  <si>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</si>
  <si>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</si>
  <si>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</si>
  <si>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</si>
  <si>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</si>
  <si>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</si>
  <si>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</si>
  <si>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</si>
  <si>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</si>
  <si>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</si>
  <si>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</si>
  <si>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</si>
  <si>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</si>
  <si>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</si>
  <si>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</si>
  <si>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</si>
  <si>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</si>
  <si>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</si>
  <si>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</si>
  <si>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</si>
  <si>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</si>
  <si>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</si>
  <si>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</si>
  <si>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</si>
  <si>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</si>
  <si>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</si>
  <si>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</si>
  <si>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</si>
  <si>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</si>
  <si>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</si>
  <si>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</si>
  <si>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</si>
  <si>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</si>
  <si>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</si>
  <si>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</si>
  <si>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</si>
  <si>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</si>
  <si>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</si>
  <si>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</si>
  <si>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</si>
  <si>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</si>
  <si>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</si>
  <si>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</si>
  <si>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</si>
  <si>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</si>
  <si>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</si>
  <si>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</si>
  <si>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</si>
  <si>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</si>
  <si>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</si>
  <si>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</si>
  <si>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</si>
  <si>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</si>
  <si>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</si>
  <si>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</si>
  <si>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</si>
  <si>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</si>
  <si>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</si>
  <si>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</si>
  <si>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</si>
  <si>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</si>
  <si>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</si>
  <si>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</si>
  <si>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</si>
  <si>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</si>
  <si>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</si>
  <si>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</si>
  <si>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</si>
  <si>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</si>
  <si>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</si>
  <si>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</si>
  <si>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</si>
  <si>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</si>
  <si>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</si>
  <si>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</si>
  <si>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</si>
  <si>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</si>
  <si>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</si>
  <si>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</si>
  <si>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</si>
  <si>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</si>
  <si>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</si>
  <si>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</si>
  <si>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</si>
  <si>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</si>
  <si>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</si>
  <si>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</si>
  <si>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</si>
  <si>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</si>
  <si>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</si>
  <si>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</si>
  <si>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</si>
  <si>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</si>
  <si>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</si>
  <si>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</si>
  <si>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</si>
  <si>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</si>
  <si>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</si>
  <si>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</si>
  <si>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</si>
  <si>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</si>
  <si>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</si>
  <si>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</si>
  <si>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</si>
  <si>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</si>
  <si>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</si>
  <si>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</si>
  <si>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</si>
  <si>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</si>
  <si>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</si>
  <si>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</si>
  <si>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</si>
  <si>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</si>
  <si>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</si>
  <si>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</si>
  <si>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</si>
  <si>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</si>
  <si>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</si>
  <si>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</si>
  <si>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</si>
  <si>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</si>
  <si>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</si>
  <si>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</si>
  <si>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</si>
  <si>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</si>
  <si>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</si>
  <si>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</si>
  <si>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</si>
  <si>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</si>
  <si>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</si>
  <si>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</si>
  <si>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</si>
  <si>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</si>
  <si>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</si>
  <si>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</si>
  <si>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</si>
  <si>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</si>
  <si>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</si>
  <si>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</si>
  <si>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</si>
  <si>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</si>
  <si>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</si>
  <si>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</si>
  <si>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</si>
  <si>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</si>
  <si>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</si>
  <si>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</si>
  <si>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</si>
  <si>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</si>
  <si>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</si>
  <si>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</si>
  <si>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</si>
  <si>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</si>
  <si>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</si>
  <si>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</si>
  <si>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</si>
  <si>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</si>
  <si>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</si>
  <si>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</si>
  <si>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</si>
  <si>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</si>
  <si>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</si>
  <si>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</si>
  <si>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</si>
  <si>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</si>
  <si>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</si>
  <si>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</si>
  <si>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</si>
  <si>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</si>
  <si>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</si>
  <si>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</si>
  <si>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</si>
  <si>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</si>
  <si>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</si>
  <si>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</si>
  <si>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</si>
  <si>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</si>
  <si>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</si>
  <si>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</si>
  <si>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</si>
  <si>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</si>
  <si>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</si>
  <si>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</si>
  <si>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</si>
  <si>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</si>
  <si>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</si>
  <si>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</si>
  <si>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</si>
  <si>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</si>
  <si>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</si>
  <si>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</si>
  <si>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</si>
  <si>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</si>
  <si>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</si>
  <si>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</si>
  <si>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</si>
  <si>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</si>
  <si>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</si>
  <si>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</si>
  <si>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</si>
  <si>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</si>
  <si>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</si>
  <si>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</si>
  <si>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</si>
  <si>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</si>
  <si>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</si>
  <si>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</si>
  <si>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</si>
  <si>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</si>
  <si>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</si>
  <si>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</si>
  <si>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</si>
  <si>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</si>
  <si>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</si>
  <si>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</si>
  <si>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</si>
  <si>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</si>
  <si>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</si>
  <si>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</si>
  <si>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</si>
  <si>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</si>
  <si>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</si>
  <si>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</si>
  <si>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</si>
  <si>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</si>
  <si>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</si>
  <si>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</si>
  <si>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</si>
  <si>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</si>
  <si>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</si>
  <si>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</si>
  <si>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</si>
  <si>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</si>
  <si>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</si>
  <si>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</si>
  <si>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</si>
  <si>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</si>
  <si>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</si>
  <si>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</si>
  <si>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</si>
  <si>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</si>
  <si>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</si>
  <si>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</si>
  <si>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</si>
  <si>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</si>
  <si>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</si>
  <si>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</si>
  <si>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</si>
  <si>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</si>
  <si>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</si>
  <si>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</si>
  <si>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</si>
  <si>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</si>
  <si>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</si>
  <si>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</si>
  <si>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</si>
  <si>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</si>
  <si>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</si>
  <si>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</si>
  <si>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</si>
  <si>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</si>
  <si>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</si>
  <si>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</si>
  <si>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</si>
  <si>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</si>
  <si>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</si>
  <si>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</si>
  <si>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</si>
  <si>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</si>
  <si>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</si>
  <si>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</si>
  <si>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</si>
  <si>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</si>
  <si>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</si>
  <si>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</si>
  <si>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</si>
  <si>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</si>
  <si>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</si>
  <si>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</si>
  <si>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</si>
  <si>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</si>
  <si>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</si>
  <si>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</si>
  <si>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</si>
  <si>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</si>
  <si>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</si>
  <si>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</si>
  <si>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</si>
  <si>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</si>
  <si>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</si>
  <si>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</si>
  <si>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</si>
  <si>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</si>
  <si>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</si>
  <si>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</si>
  <si>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</si>
  <si>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</si>
  <si>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</si>
  <si>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</si>
  <si>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</si>
  <si>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</si>
  <si>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</si>
  <si>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</si>
  <si>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</si>
  <si>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</si>
  <si>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</si>
  <si>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</si>
  <si>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</si>
  <si>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</si>
  <si>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</si>
  <si>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</si>
  <si>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</si>
  <si>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</si>
  <si>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</si>
  <si>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</si>
  <si>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</si>
  <si>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</si>
  <si>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</si>
  <si>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</si>
  <si>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</si>
  <si>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</si>
  <si>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</si>
  <si>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</si>
  <si>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</si>
  <si>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</si>
  <si>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</si>
  <si>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</si>
  <si>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</si>
  <si>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</si>
  <si>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</si>
  <si>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</si>
  <si>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</si>
  <si>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</si>
  <si>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</si>
  <si>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</si>
  <si>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</si>
  <si>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</si>
  <si>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</si>
  <si>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</si>
  <si>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</si>
  <si>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</si>
  <si>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</si>
  <si>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</si>
  <si>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</si>
  <si>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</si>
  <si>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</si>
  <si>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</si>
  <si>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</si>
  <si>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</si>
  <si>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</si>
  <si>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</si>
  <si>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</si>
  <si>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</si>
  <si>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</si>
  <si>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</si>
  <si>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</si>
  <si>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</si>
  <si>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</si>
  <si>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</si>
  <si>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</si>
  <si>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</si>
  <si>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</si>
  <si>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</si>
  <si>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</si>
  <si>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</si>
  <si>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</si>
  <si>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</si>
  <si>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</si>
  <si>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</si>
  <si>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</si>
  <si>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</si>
  <si>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</si>
  <si>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</si>
  <si>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</si>
  <si>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</si>
  <si>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</si>
  <si>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</si>
  <si>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</si>
  <si>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</si>
  <si>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</si>
  <si>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</si>
  <si>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</si>
  <si>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</si>
  <si>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</si>
  <si>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</si>
  <si>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</si>
  <si>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</si>
  <si>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</si>
  <si>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</si>
  <si>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</si>
  <si>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</si>
  <si>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</si>
  <si>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</si>
  <si>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</si>
  <si>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</si>
  <si>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</si>
  <si>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</si>
  <si>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</si>
  <si>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</si>
  <si>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</si>
  <si>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</si>
  <si>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</si>
  <si>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</si>
  <si>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</si>
  <si>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</si>
  <si>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</si>
  <si>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</si>
  <si>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</si>
  <si>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</si>
  <si>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</si>
  <si>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</si>
  <si>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</si>
  <si>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</si>
  <si>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</si>
  <si>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</si>
  <si>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</si>
  <si>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</si>
  <si>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</si>
  <si>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</si>
  <si>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</si>
  <si>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</si>
  <si>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</si>
  <si>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</si>
  <si>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</si>
  <si>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</si>
  <si>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</si>
  <si>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</si>
  <si>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</si>
  <si>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</si>
  <si>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</si>
  <si>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</si>
  <si>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</si>
  <si>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</si>
  <si>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</si>
  <si>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</si>
  <si>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</si>
  <si>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</si>
  <si>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</si>
  <si>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</si>
  <si>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</si>
  <si>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</si>
  <si>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</si>
  <si>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</si>
  <si>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</si>
  <si>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</si>
  <si>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</si>
  <si>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</si>
  <si>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</si>
  <si>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</si>
  <si>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</si>
  <si>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</si>
  <si>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</si>
  <si>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</si>
  <si>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</si>
  <si>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</si>
  <si>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</si>
  <si>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</si>
  <si>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</si>
  <si>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</si>
  <si>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</si>
  <si>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</si>
  <si>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</si>
  <si>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</si>
  <si>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</si>
  <si>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</si>
  <si>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</si>
  <si>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</si>
  <si>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</si>
  <si>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</si>
  <si>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</si>
  <si>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</si>
  <si>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</si>
  <si>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</si>
  <si>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</si>
  <si>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</si>
  <si>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</si>
  <si>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</si>
  <si>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</si>
  <si>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</si>
  <si>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</si>
  <si>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</si>
  <si>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</si>
  <si>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</si>
  <si>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</si>
  <si>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</si>
  <si>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</si>
  <si>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</si>
  <si>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</si>
  <si>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</si>
  <si>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</si>
  <si>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</si>
  <si>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</si>
  <si>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</si>
  <si>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</si>
  <si>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</si>
  <si>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</si>
  <si>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</si>
  <si>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</si>
  <si>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</si>
  <si>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</si>
  <si>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</si>
  <si>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</si>
  <si>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</si>
  <si>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</si>
  <si>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</si>
  <si>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</si>
  <si>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</si>
  <si>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</si>
  <si>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</si>
  <si>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</si>
  <si>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</si>
  <si>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</si>
  <si>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</si>
  <si>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</si>
  <si>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</si>
  <si>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</si>
  <si>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</si>
  <si>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</si>
  <si>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</si>
  <si>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</si>
  <si>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</si>
  <si>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</si>
  <si>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</si>
  <si>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</si>
  <si>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</si>
  <si>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</si>
  <si>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</si>
  <si>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</si>
  <si>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</si>
  <si>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</si>
  <si>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</si>
  <si>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</si>
  <si>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</si>
  <si>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</si>
  <si>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</si>
  <si>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</si>
  <si>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</si>
  <si>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</si>
  <si>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</si>
  <si>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</si>
  <si>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</si>
  <si>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</si>
  <si>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</si>
  <si>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</si>
  <si>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</si>
  <si>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</si>
  <si>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</si>
  <si>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</si>
  <si>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</si>
  <si>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</si>
  <si>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</si>
  <si>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</si>
  <si>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</si>
  <si>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</si>
  <si>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</si>
  <si>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</si>
  <si>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</si>
  <si>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</si>
  <si>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</si>
  <si>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</si>
  <si>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</si>
  <si>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</si>
  <si>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</si>
  <si>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</si>
  <si>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</si>
  <si>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</si>
  <si>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</si>
  <si>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</si>
  <si>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</si>
  <si>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</si>
  <si>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</si>
  <si>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</si>
  <si>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</si>
  <si>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</si>
  <si>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</si>
  <si>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</si>
  <si>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</si>
  <si>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</si>
  <si>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</si>
  <si>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</si>
  <si>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</si>
  <si>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</si>
  <si>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</si>
  <si>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</si>
  <si>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</si>
  <si>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</si>
  <si>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</si>
  <si>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</si>
  <si>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</si>
  <si>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</si>
  <si>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</si>
  <si>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</si>
  <si>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</si>
  <si>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</si>
  <si>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</si>
  <si>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</si>
  <si>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</si>
  <si>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</si>
  <si>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</si>
  <si>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</si>
  <si>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</si>
  <si>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</si>
  <si>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</si>
  <si>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</si>
  <si>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</si>
  <si>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</si>
  <si>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</si>
  <si>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</si>
  <si>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</si>
  <si>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</si>
  <si>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</si>
  <si>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</si>
  <si>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</si>
  <si>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</si>
  <si>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</si>
  <si>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</si>
  <si>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</si>
  <si>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</si>
  <si>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</si>
  <si>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</si>
  <si>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</si>
  <si>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</si>
  <si>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</si>
  <si>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</si>
  <si>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</si>
  <si>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</si>
  <si>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</si>
  <si>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</si>
  <si>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</si>
  <si>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</si>
  <si>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</si>
  <si>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</si>
  <si>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</si>
  <si>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</si>
  <si>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</si>
  <si>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</si>
  <si>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</si>
  <si>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</si>
  <si>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</si>
  <si>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</si>
  <si>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</si>
  <si>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</si>
  <si>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</si>
  <si>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</si>
  <si>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</si>
  <si>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</si>
  <si>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</si>
  <si>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</si>
  <si>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</si>
  <si>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</si>
  <si>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</si>
  <si>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</si>
  <si>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</si>
  <si>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</si>
  <si>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</si>
  <si>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</si>
  <si>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</si>
  <si>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</si>
  <si>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</si>
  <si>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</si>
  <si>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</si>
  <si>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</si>
  <si>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</si>
  <si>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</si>
  <si>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</si>
  <si>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</si>
  <si>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</si>
  <si>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</si>
  <si>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</si>
  <si>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</si>
  <si>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</si>
  <si>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</si>
  <si>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</si>
  <si>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</si>
  <si>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</si>
  <si>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</si>
  <si>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</si>
  <si>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</si>
  <si>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</si>
  <si>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</si>
  <si>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</si>
  <si>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</si>
  <si>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</si>
  <si>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</si>
  <si>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</si>
  <si>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</si>
  <si>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</si>
  <si>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</si>
  <si>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</si>
  <si>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</si>
  <si>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</si>
  <si>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</si>
  <si>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</si>
  <si>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</si>
  <si>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</si>
  <si>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</si>
  <si>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</si>
  <si>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</si>
  <si>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</si>
  <si>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</si>
  <si>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</si>
  <si>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</si>
  <si>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</si>
  <si>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</si>
  <si>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</si>
  <si>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</si>
  <si>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</si>
  <si>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</si>
  <si>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</si>
  <si>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</si>
  <si>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</si>
  <si>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</si>
  <si>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</si>
  <si>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</si>
  <si>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</si>
  <si>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</si>
  <si>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</si>
  <si>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</si>
  <si>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</si>
  <si>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</si>
  <si>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</si>
  <si>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</si>
  <si>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</si>
  <si>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</si>
  <si>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</si>
  <si>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</si>
  <si>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</si>
  <si>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</si>
  <si>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</si>
  <si>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</si>
  <si>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</si>
  <si>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</si>
  <si>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</si>
  <si>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</si>
  <si>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</si>
  <si>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</si>
  <si>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</si>
  <si>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</si>
  <si>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</si>
  <si>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</si>
  <si>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</si>
  <si>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</si>
  <si>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</si>
  <si>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</si>
  <si>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</si>
  <si>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</si>
  <si>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</si>
  <si>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</si>
  <si>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</si>
  <si>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</si>
  <si>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</si>
  <si>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</si>
  <si>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</si>
  <si>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</si>
  <si>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</si>
  <si>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</si>
  <si>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</si>
  <si>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</si>
  <si>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</si>
  <si>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</si>
  <si>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</si>
  <si>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</si>
  <si>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</si>
  <si>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</si>
  <si>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</si>
  <si>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</si>
  <si>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</si>
  <si>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</si>
  <si>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</si>
  <si>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</si>
  <si>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</si>
  <si>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</si>
  <si>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</si>
  <si>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</si>
  <si>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</si>
  <si>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</si>
  <si>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</si>
  <si>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</si>
  <si>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</si>
  <si>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</si>
  <si>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</si>
  <si>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</si>
  <si>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</si>
  <si>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</si>
  <si>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</si>
  <si>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</si>
  <si>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</si>
  <si>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</si>
  <si>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</si>
  <si>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</si>
  <si>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</si>
  <si>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</si>
  <si>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</si>
  <si>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</si>
  <si>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</si>
  <si>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</si>
  <si>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</si>
  <si>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</si>
  <si>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</si>
  <si>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</si>
  <si>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</si>
  <si>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</si>
  <si>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</si>
  <si>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</si>
  <si>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</si>
  <si>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</si>
  <si>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</si>
  <si>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</si>
  <si>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</si>
  <si>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</si>
  <si>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</si>
  <si>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</si>
  <si>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</si>
  <si>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</si>
  <si>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</si>
  <si>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</si>
  <si>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</si>
  <si>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</si>
  <si>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</si>
  <si>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</si>
  <si>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</si>
  <si>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</si>
  <si>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</si>
  <si>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</si>
  <si>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</si>
  <si>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</si>
  <si>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</si>
  <si>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</si>
  <si>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</si>
  <si>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</si>
  <si>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</si>
  <si>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</si>
  <si>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</si>
  <si>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</si>
  <si>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</si>
  <si>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</si>
  <si>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</si>
  <si>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</si>
  <si>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</si>
  <si>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</si>
  <si>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</si>
  <si>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</si>
  <si>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</si>
  <si>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</si>
  <si>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</si>
  <si>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</si>
  <si>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</si>
  <si>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</si>
  <si>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</si>
  <si>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</si>
  <si>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</si>
  <si>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</si>
  <si>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</si>
  <si>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</si>
  <si>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</si>
  <si>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</si>
  <si>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</si>
  <si>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</si>
  <si>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</si>
  <si>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</si>
  <si>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</si>
  <si>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</si>
  <si>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</si>
  <si>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</si>
  <si>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</si>
  <si>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</si>
  <si>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</si>
  <si>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</si>
  <si>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</si>
  <si>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</si>
  <si>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</si>
  <si>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</si>
  <si>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</si>
  <si>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</si>
  <si>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</si>
  <si>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</si>
  <si>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</si>
  <si>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</si>
  <si>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</si>
  <si>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</si>
  <si>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</si>
  <si>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</si>
  <si>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</si>
  <si>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</si>
  <si>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</si>
  <si>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</si>
  <si>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</si>
  <si>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</si>
  <si>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</si>
  <si>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</si>
  <si>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</si>
  <si>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</si>
  <si>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</si>
  <si>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</si>
  <si>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</si>
  <si>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</si>
  <si>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</si>
  <si>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</si>
  <si>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</si>
  <si>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</si>
  <si>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</si>
  <si>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</si>
  <si>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</si>
  <si>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</si>
  <si>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</si>
  <si>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</si>
  <si>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</si>
  <si>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</si>
  <si>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</si>
  <si>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</si>
  <si>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</si>
  <si>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</si>
  <si>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</si>
  <si>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</si>
  <si>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</si>
  <si>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</si>
  <si>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</si>
  <si>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</si>
  <si>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</si>
  <si>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</si>
  <si>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</si>
  <si>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</si>
  <si>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</si>
  <si>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</si>
  <si>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</si>
  <si>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</si>
  <si>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</si>
  <si>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</si>
  <si>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</si>
  <si>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</si>
  <si>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</si>
  <si>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</si>
  <si>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</si>
  <si>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</si>
  <si>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</si>
  <si>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</si>
  <si>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</si>
  <si>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</si>
  <si>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</si>
  <si>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</si>
  <si>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</si>
  <si>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</si>
  <si>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</si>
  <si>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</si>
  <si>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</si>
  <si>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</si>
  <si>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</si>
  <si>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</si>
  <si>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</si>
  <si>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</si>
  <si>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</si>
  <si>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</si>
  <si>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</si>
  <si>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</si>
  <si>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</si>
  <si>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</si>
  <si>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</si>
  <si>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</si>
  <si>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</si>
  <si>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</si>
  <si>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</si>
  <si>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</si>
  <si>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</si>
  <si>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</si>
  <si>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</si>
  <si>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</si>
  <si>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</si>
  <si>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</si>
  <si>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</si>
  <si>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</si>
  <si>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</si>
  <si>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</si>
  <si>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</si>
  <si>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</si>
  <si>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</si>
  <si>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</si>
  <si>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</si>
  <si>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</si>
  <si>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</si>
  <si>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</si>
  <si>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</si>
  <si>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</si>
  <si>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</si>
  <si>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</si>
  <si>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</si>
  <si>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</si>
  <si>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</si>
  <si>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</si>
  <si>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</si>
  <si>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</si>
  <si>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</si>
  <si>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</si>
  <si>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</si>
  <si>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</si>
  <si>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</si>
  <si>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</si>
  <si>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</si>
  <si>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</si>
  <si>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</si>
  <si>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</si>
  <si>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</si>
  <si>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</si>
  <si>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</si>
  <si>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</si>
  <si>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</si>
  <si>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</si>
  <si>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</si>
  <si>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</si>
  <si>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</si>
  <si>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</si>
  <si>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</si>
  <si>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</si>
  <si>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</si>
  <si>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</si>
  <si>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</si>
  <si>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</si>
  <si>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</si>
  <si>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</si>
  <si>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</si>
  <si>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</si>
  <si>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</si>
  <si>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</si>
  <si>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</si>
  <si>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</si>
  <si>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</si>
  <si>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</si>
  <si>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</si>
  <si>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</si>
  <si>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</si>
  <si>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</si>
  <si>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</si>
  <si>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</si>
  <si>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</si>
  <si>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</si>
  <si>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</si>
  <si>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</si>
  <si>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</si>
  <si>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</si>
  <si>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</si>
  <si>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</si>
  <si>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</si>
  <si>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</si>
  <si>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</si>
  <si>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</si>
  <si>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</si>
  <si>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</si>
  <si>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</si>
  <si>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</si>
  <si>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</si>
  <si>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</si>
  <si>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</si>
  <si>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</si>
  <si>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</si>
  <si>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</si>
  <si>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</si>
  <si>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</si>
  <si>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</si>
  <si>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</si>
  <si>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</si>
  <si>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</si>
  <si>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</si>
  <si>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</si>
  <si>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</si>
  <si>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</si>
  <si>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</si>
  <si>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</si>
  <si>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</si>
  <si>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</si>
  <si>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</si>
  <si>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</si>
  <si>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</si>
  <si>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</si>
  <si>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</si>
  <si>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</si>
  <si>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</si>
  <si>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</si>
  <si>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</si>
  <si>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</si>
  <si>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</si>
  <si>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</si>
  <si>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</si>
  <si>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</si>
  <si>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</si>
  <si>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</si>
  <si>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</si>
  <si>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</si>
  <si>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</si>
  <si>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</si>
  <si>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</si>
  <si>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</si>
  <si>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</si>
  <si>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</si>
  <si>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</si>
  <si>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</si>
  <si>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</si>
  <si>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</si>
  <si>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</si>
  <si>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</si>
  <si>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</si>
  <si>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</si>
  <si>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</si>
  <si>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</si>
  <si>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</si>
  <si>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</si>
  <si>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</si>
  <si>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</si>
  <si>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</si>
  <si>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</si>
  <si>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</si>
  <si>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</si>
  <si>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</si>
  <si>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</si>
  <si>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</si>
  <si>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</si>
  <si>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</si>
  <si>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</si>
  <si>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</si>
  <si>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</si>
  <si>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</si>
  <si>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</si>
  <si>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</si>
  <si>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</si>
  <si>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</si>
  <si>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</si>
  <si>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</si>
  <si>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</si>
  <si>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</si>
  <si>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</si>
  <si>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</si>
  <si>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</si>
  <si>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</si>
  <si>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</si>
  <si>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</si>
  <si>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</si>
  <si>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</si>
  <si>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</si>
  <si>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</si>
  <si>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</si>
  <si>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</si>
  <si>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</si>
  <si>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</si>
  <si>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</si>
  <si>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</si>
  <si>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</si>
  <si>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</si>
  <si>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</si>
  <si>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</si>
  <si>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</si>
  <si>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</si>
  <si>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</si>
  <si>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</si>
  <si>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</si>
  <si>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</si>
  <si>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</si>
  <si>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</si>
  <si>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</si>
  <si>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</si>
  <si>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</si>
  <si>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</si>
  <si>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</si>
  <si>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</si>
  <si>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</si>
  <si>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</si>
  <si>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</si>
  <si>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</si>
  <si>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</si>
  <si>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</si>
  <si>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</si>
  <si>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</si>
  <si>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</si>
  <si>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</si>
  <si>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</si>
  <si>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</si>
  <si>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</si>
  <si>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</si>
  <si>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</si>
  <si>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</si>
  <si>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</si>
  <si>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</si>
  <si>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</si>
  <si>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</si>
  <si>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</si>
  <si>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</si>
  <si>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</si>
  <si>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</si>
  <si>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</si>
  <si>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</si>
  <si>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</si>
  <si>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</si>
  <si>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</si>
  <si>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</si>
  <si>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</si>
  <si>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</si>
  <si>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</si>
  <si>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</si>
  <si>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</si>
  <si>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</si>
  <si>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</si>
  <si>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</si>
  <si>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</si>
  <si>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</si>
  <si>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</si>
  <si>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</si>
  <si>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</si>
  <si>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</si>
  <si>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</si>
  <si>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</si>
  <si>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</si>
  <si>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</si>
  <si>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</si>
  <si>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</si>
  <si>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</si>
  <si>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</si>
  <si>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</si>
  <si>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</si>
  <si>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</si>
  <si>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</si>
  <si>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</si>
  <si>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</si>
  <si>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</si>
  <si>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</si>
  <si>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</si>
  <si>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</si>
  <si>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</si>
  <si>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</si>
  <si>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</si>
  <si>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</si>
  <si>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</si>
  <si>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</si>
  <si>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</si>
  <si>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</si>
  <si>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</si>
  <si>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</si>
  <si>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</si>
  <si>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</si>
  <si>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</si>
  <si>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</si>
  <si>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</si>
  <si>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</si>
  <si>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</si>
  <si>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</si>
  <si>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</si>
  <si>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</si>
  <si>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</si>
  <si>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</si>
  <si>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</si>
  <si>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</si>
  <si>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</si>
  <si>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</si>
  <si>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</si>
  <si>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</si>
  <si>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</si>
  <si>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</si>
  <si>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</si>
  <si>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</si>
  <si>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</si>
  <si>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</si>
  <si>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</si>
  <si>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</si>
  <si>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</si>
  <si>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</si>
  <si>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</si>
  <si>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</si>
  <si>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</si>
  <si>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</si>
  <si>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</si>
  <si>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</si>
  <si>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</si>
  <si>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</si>
  <si>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</si>
  <si>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</si>
  <si>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</si>
  <si>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</si>
  <si>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</si>
  <si>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</si>
  <si>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</si>
  <si>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</si>
  <si>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</si>
  <si>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</si>
  <si>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</si>
  <si>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</si>
  <si>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</si>
  <si>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</si>
  <si>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</si>
  <si>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</si>
  <si>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</si>
  <si>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</si>
  <si>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</si>
  <si>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</si>
  <si>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</si>
  <si>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</si>
  <si>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</si>
  <si>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</si>
  <si>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</si>
  <si>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</si>
  <si>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</si>
  <si>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</si>
  <si>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</si>
  <si>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</si>
  <si>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</si>
  <si>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</si>
  <si>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</si>
  <si>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</si>
  <si>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</si>
  <si>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</si>
  <si>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</si>
  <si>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</si>
  <si>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</si>
  <si>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</si>
  <si>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</si>
  <si>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</si>
  <si>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</si>
  <si>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</si>
  <si>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</si>
  <si>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</si>
  <si>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</si>
  <si>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</si>
  <si>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</si>
  <si>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</si>
  <si>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</si>
  <si>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</si>
  <si>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</si>
  <si>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</si>
  <si>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</si>
  <si>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</si>
  <si>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</si>
  <si>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</si>
  <si>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</si>
  <si>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</si>
  <si>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</si>
  <si>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</si>
  <si>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</si>
  <si>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</si>
  <si>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</si>
  <si>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</si>
  <si>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</si>
  <si>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</si>
  <si>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</si>
  <si>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</si>
  <si>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</si>
  <si>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</si>
  <si>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</si>
  <si>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</si>
  <si>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</si>
  <si>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</si>
  <si>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</si>
  <si>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</si>
  <si>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</si>
  <si>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</si>
  <si>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</si>
  <si>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</si>
  <si>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</si>
  <si>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</si>
  <si>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</si>
  <si>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</si>
  <si>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</si>
  <si>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</si>
  <si>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</si>
  <si>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</si>
  <si>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</si>
  <si>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</si>
  <si>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</si>
  <si>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</si>
  <si>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</si>
  <si>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</si>
  <si>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</si>
  <si>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</si>
  <si>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</si>
  <si>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</si>
  <si>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</si>
  <si>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</si>
  <si>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</si>
  <si>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</si>
  <si>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</si>
  <si>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</si>
  <si>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</si>
  <si>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</si>
  <si>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</si>
  <si>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</si>
  <si>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</si>
  <si>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</si>
  <si>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</si>
  <si>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</si>
  <si>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</si>
  <si>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</si>
  <si>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</si>
  <si>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</si>
  <si>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</si>
  <si>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</si>
  <si>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</si>
  <si>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</si>
  <si>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</si>
  <si>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</si>
  <si>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</si>
  <si>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</si>
  <si>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</si>
  <si>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</si>
  <si>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</si>
  <si>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</si>
  <si>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</si>
  <si>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</si>
  <si>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</si>
  <si>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</si>
  <si>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</si>
  <si>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</si>
  <si>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</si>
  <si>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</si>
  <si>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</si>
  <si>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</si>
  <si>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</si>
  <si>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</si>
  <si>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</si>
  <si>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</si>
  <si>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</si>
  <si>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</si>
  <si>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</si>
  <si>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</si>
  <si>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</si>
  <si>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</si>
  <si>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</si>
  <si>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</si>
  <si>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</si>
  <si>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</si>
  <si>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</si>
  <si>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</si>
  <si>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</si>
  <si>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</si>
  <si>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</si>
  <si>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</si>
  <si>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</si>
  <si>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</si>
  <si>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</si>
  <si>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</si>
  <si>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</si>
  <si>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</si>
  <si>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</si>
  <si>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</si>
  <si>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</si>
  <si>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</si>
  <si>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</si>
  <si>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</si>
  <si>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</si>
  <si>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</si>
  <si>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</si>
  <si>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</si>
  <si>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</si>
  <si>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</si>
  <si>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</si>
  <si>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</si>
  <si>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</si>
  <si>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</si>
  <si>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</si>
  <si>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</si>
  <si>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</si>
  <si>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</si>
  <si>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</si>
  <si>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</si>
  <si>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</si>
  <si>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</si>
  <si>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</si>
  <si>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</si>
  <si>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</si>
  <si>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</si>
  <si>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</si>
  <si>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</si>
  <si>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</si>
  <si>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</si>
  <si>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</si>
  <si>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</si>
  <si>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</si>
  <si>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</si>
  <si>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</si>
  <si>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</si>
  <si>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</si>
  <si>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</si>
  <si>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</si>
  <si>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</si>
  <si>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</si>
  <si>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</si>
  <si>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</si>
  <si>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</si>
  <si>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</si>
  <si>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</si>
  <si>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</si>
  <si>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</si>
  <si>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</si>
  <si>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</si>
  <si>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</si>
  <si>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</si>
  <si>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</si>
  <si>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</si>
  <si>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</si>
  <si>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</si>
  <si>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</si>
  <si>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</si>
  <si>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</si>
  <si>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</si>
  <si>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</si>
  <si>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</si>
  <si>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</si>
  <si>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</si>
  <si>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</si>
  <si>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</si>
  <si>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</si>
  <si>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</si>
  <si>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</si>
  <si>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</si>
  <si>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</si>
  <si>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</si>
  <si>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</si>
  <si>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</si>
  <si>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</si>
  <si>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</si>
  <si>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</si>
  <si>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</si>
  <si>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</si>
  <si>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</si>
  <si>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</si>
  <si>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</si>
  <si>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</si>
  <si>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</si>
  <si>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</si>
  <si>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</si>
  <si>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</si>
  <si>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</si>
  <si>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</si>
  <si>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</si>
  <si>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</si>
  <si>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</si>
  <si>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</si>
  <si>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</si>
  <si>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</si>
  <si>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</si>
  <si>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</si>
  <si>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</si>
  <si>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</si>
  <si>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</si>
  <si>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</si>
  <si>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</si>
  <si>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</si>
  <si>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</si>
  <si>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</si>
  <si>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</si>
  <si>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</si>
  <si>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</si>
  <si>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</si>
  <si>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</si>
  <si>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</si>
  <si>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</si>
  <si>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</si>
  <si>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</si>
  <si>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</si>
  <si>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</si>
  <si>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</si>
  <si>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</si>
  <si>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</si>
  <si>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</si>
  <si>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</si>
  <si>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</si>
  <si>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</si>
  <si>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</si>
  <si>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</si>
  <si>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</si>
  <si>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</si>
  <si>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</si>
  <si>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</si>
  <si>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</si>
  <si>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</si>
  <si>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</si>
  <si>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</si>
  <si>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</si>
  <si>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</si>
  <si>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</si>
  <si>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</si>
  <si>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</si>
  <si>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</si>
  <si>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</si>
  <si>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</si>
  <si>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</si>
  <si>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</si>
  <si>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</si>
  <si>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</si>
  <si>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</si>
  <si>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</si>
  <si>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</si>
  <si>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</si>
  <si>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</si>
  <si>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</si>
  <si>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</si>
  <si>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</si>
  <si>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</si>
  <si>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</si>
  <si>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</si>
  <si>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</si>
  <si>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</si>
  <si>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</si>
  <si>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</si>
  <si>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</si>
  <si>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</si>
  <si>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</si>
  <si>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</si>
  <si>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</si>
  <si>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</si>
  <si>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</si>
  <si>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</si>
  <si>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</si>
  <si>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</si>
  <si>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</si>
  <si>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</si>
  <si>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</si>
  <si>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</si>
  <si>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</si>
  <si>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</si>
  <si>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</si>
  <si>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</si>
  <si>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</si>
  <si>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</si>
  <si>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</si>
  <si>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</si>
  <si>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</si>
  <si>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</si>
  <si>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</si>
  <si>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</si>
  <si>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</si>
  <si>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</si>
  <si>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</si>
  <si>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</si>
  <si>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</si>
  <si>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</si>
  <si>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</si>
  <si>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</si>
  <si>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</si>
  <si>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</si>
  <si>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</si>
  <si>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</si>
  <si>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</si>
  <si>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</si>
  <si>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</si>
  <si>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</si>
  <si>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</si>
  <si>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</si>
  <si>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</si>
  <si>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</si>
  <si>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</si>
  <si>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</si>
  <si>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</si>
  <si>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</si>
  <si>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</si>
  <si>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</si>
  <si>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</si>
  <si>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</si>
  <si>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</si>
  <si>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</si>
  <si>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</si>
  <si>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</si>
  <si>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</si>
  <si>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</si>
  <si>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</si>
  <si>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</si>
  <si>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</si>
  <si>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</si>
  <si>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</si>
  <si>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</si>
  <si>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</si>
  <si>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</si>
  <si>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</si>
  <si>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</si>
  <si>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</si>
  <si>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</si>
  <si>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</si>
  <si>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</si>
  <si>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</si>
  <si>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</si>
  <si>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</si>
  <si>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</si>
  <si>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</si>
  <si>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</si>
  <si>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</si>
  <si>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</si>
  <si>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</si>
  <si>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</si>
  <si>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</si>
  <si>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</si>
  <si>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</si>
  <si>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</si>
  <si>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</si>
  <si>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</si>
  <si>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</si>
  <si>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</si>
  <si>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</si>
  <si>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</si>
  <si>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</si>
  <si>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</si>
  <si>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</si>
  <si>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</si>
  <si>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</si>
  <si>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</si>
  <si>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</si>
  <si>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</si>
  <si>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</si>
  <si>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</si>
  <si>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</si>
  <si>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</si>
  <si>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</si>
  <si>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</si>
  <si>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</si>
  <si>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</si>
  <si>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</si>
  <si>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</si>
  <si>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</si>
  <si>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</si>
  <si>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</si>
  <si>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</si>
  <si>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</si>
  <si>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</si>
  <si>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</si>
  <si>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</si>
  <si>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</si>
  <si>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</si>
  <si>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</si>
  <si>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</si>
  <si>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</si>
  <si>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</si>
  <si>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</si>
  <si>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</si>
  <si>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</si>
  <si>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</si>
  <si>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</si>
  <si>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</si>
  <si>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</si>
  <si>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</si>
  <si>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</si>
  <si>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</si>
  <si>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</si>
  <si>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</si>
  <si>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</si>
  <si>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</si>
  <si>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</si>
  <si>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</si>
  <si>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</si>
  <si>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</si>
  <si>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</si>
  <si>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</si>
  <si>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</si>
  <si>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</si>
  <si>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</si>
  <si>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</si>
  <si>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</si>
  <si>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</si>
  <si>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</si>
  <si>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</si>
  <si>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</si>
  <si>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</si>
  <si>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</si>
  <si>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</si>
  <si>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</si>
  <si>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</si>
  <si>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</si>
  <si>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</si>
  <si>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</si>
  <si>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</si>
  <si>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</si>
  <si>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</si>
  <si>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</si>
  <si>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</si>
  <si>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</si>
  <si>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</si>
  <si>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</si>
  <si>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</si>
  <si>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</si>
  <si>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</si>
  <si>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</si>
  <si>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</si>
  <si>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</si>
  <si>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</si>
  <si>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</si>
  <si>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</si>
  <si>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</si>
  <si>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</si>
  <si>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</si>
  <si>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</si>
  <si>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</si>
  <si>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</si>
  <si>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</si>
  <si>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</si>
  <si>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</si>
  <si>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</si>
  <si>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</si>
  <si>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</si>
  <si>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</si>
  <si>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</si>
  <si>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</si>
  <si>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</si>
  <si>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</si>
  <si>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</si>
  <si>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</si>
  <si>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</si>
  <si>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</si>
  <si>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</si>
  <si>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</si>
  <si>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</si>
  <si>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</si>
  <si>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</si>
  <si>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</si>
  <si>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</si>
  <si>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</si>
  <si>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</si>
  <si>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</si>
  <si>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</si>
  <si>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</si>
  <si>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</si>
  <si>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</si>
  <si>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</si>
  <si>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</si>
  <si>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</si>
  <si>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</si>
  <si>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</si>
  <si>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</si>
  <si>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</si>
  <si>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</si>
  <si>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</si>
  <si>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</si>
  <si>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</si>
  <si>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</si>
  <si>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</si>
  <si>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</si>
  <si>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</si>
  <si>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</si>
  <si>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</si>
  <si>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</si>
  <si>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</si>
  <si>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</si>
  <si>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</si>
  <si>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</si>
  <si>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</si>
  <si>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</si>
  <si>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</si>
  <si>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</si>
  <si>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</si>
  <si>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</si>
  <si>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</si>
  <si>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</si>
  <si>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</si>
  <si>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</si>
  <si>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</si>
  <si>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</si>
  <si>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</si>
  <si>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</si>
  <si>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</si>
  <si>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</si>
  <si>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</si>
  <si>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</si>
  <si>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</si>
  <si>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</si>
  <si>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</si>
  <si>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</si>
  <si>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</si>
  <si>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</si>
  <si>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</si>
  <si>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</si>
  <si>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</si>
  <si>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</si>
  <si>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</si>
  <si>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</si>
  <si>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</si>
  <si>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</si>
  <si>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</si>
  <si>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</si>
  <si>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</si>
  <si>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</si>
  <si>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</si>
  <si>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</si>
  <si>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</si>
  <si>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</si>
  <si>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</si>
  <si>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</si>
  <si>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</si>
  <si>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</si>
  <si>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</si>
  <si>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</si>
  <si>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</si>
  <si>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</si>
  <si>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</si>
  <si>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</si>
  <si>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</si>
  <si>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</si>
  <si>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</si>
  <si>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</si>
  <si>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</si>
  <si>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</si>
  <si>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</si>
  <si>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</si>
  <si>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</si>
  <si>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</si>
  <si>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</si>
  <si>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</si>
  <si>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</si>
  <si>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</si>
  <si>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</si>
  <si>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</si>
  <si>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</si>
  <si>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</si>
  <si>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</si>
  <si>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</si>
  <si>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</si>
  <si>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</si>
  <si>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</si>
  <si>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</si>
  <si>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</si>
  <si>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</si>
  <si>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</si>
  <si>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</si>
  <si>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</si>
  <si>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</si>
  <si>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</si>
  <si>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</si>
  <si>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</si>
  <si>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</si>
  <si>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</si>
  <si>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</si>
  <si>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</si>
  <si>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</si>
  <si>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</si>
  <si>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</si>
  <si>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</si>
  <si>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</si>
  <si>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</si>
  <si>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</si>
  <si>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</si>
  <si>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</si>
  <si>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</si>
  <si>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</si>
  <si>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</si>
  <si>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</si>
  <si>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</si>
  <si>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</si>
  <si>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</si>
  <si>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</si>
  <si>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</si>
  <si>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</si>
  <si>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</si>
  <si>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</si>
  <si>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</si>
  <si>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</si>
  <si>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</si>
  <si>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</si>
  <si>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</si>
  <si>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</si>
  <si>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</si>
  <si>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</si>
  <si>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</si>
  <si>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</si>
  <si>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</si>
  <si>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</si>
  <si>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</si>
  <si>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</si>
  <si>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</si>
  <si>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</si>
  <si>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</si>
  <si>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</si>
  <si>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</si>
  <si>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</si>
  <si>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</si>
  <si>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</si>
  <si>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</si>
  <si>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</si>
  <si>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</si>
  <si>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</si>
  <si>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</si>
  <si>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</si>
  <si>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</si>
  <si>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</si>
  <si>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</si>
  <si>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</si>
  <si>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</si>
  <si>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</si>
  <si>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</si>
  <si>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</si>
  <si>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</si>
  <si>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</si>
  <si>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</si>
  <si>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</si>
  <si>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</si>
  <si>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</si>
  <si>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</si>
  <si>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</si>
  <si>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</si>
  <si>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</si>
  <si>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</si>
  <si>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</si>
  <si>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</si>
  <si>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</si>
  <si>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</si>
  <si>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</si>
  <si>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</si>
  <si>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</si>
  <si>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</si>
  <si>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</si>
  <si>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</si>
  <si>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</si>
  <si>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</si>
  <si>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</si>
  <si>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</si>
  <si>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</si>
  <si>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</si>
  <si>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</si>
  <si>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</si>
  <si>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</si>
  <si>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</si>
  <si>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</si>
  <si>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</si>
  <si>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</si>
  <si>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</si>
  <si>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</si>
  <si>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</si>
  <si>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</si>
  <si>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</si>
  <si>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</si>
  <si>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</si>
  <si>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</si>
  <si>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</si>
  <si>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</si>
  <si>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</si>
  <si>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</si>
  <si>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</si>
  <si>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</si>
  <si>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</si>
  <si>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</si>
  <si>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</si>
  <si>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</si>
  <si>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</si>
  <si>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</si>
  <si>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</si>
  <si>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</si>
  <si>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</si>
  <si>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</si>
  <si>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</si>
  <si>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</si>
  <si>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</si>
  <si>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</si>
  <si>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</si>
  <si>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</si>
  <si>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</si>
  <si>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</si>
  <si>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</si>
  <si>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</si>
  <si>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</si>
  <si>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</si>
  <si>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</si>
  <si>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</si>
  <si>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</si>
  <si>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</si>
  <si>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</si>
  <si>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</si>
  <si>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</si>
  <si>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</si>
  <si>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</si>
  <si>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</si>
  <si>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</si>
  <si>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</si>
  <si>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</si>
  <si>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</si>
  <si>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</si>
  <si>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</si>
  <si>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</si>
  <si>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</si>
  <si>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</si>
  <si>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</si>
  <si>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</si>
  <si>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</si>
  <si>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</si>
  <si>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</si>
  <si>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</si>
  <si>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</si>
  <si>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</si>
  <si>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</si>
  <si>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</si>
  <si>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</si>
  <si>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</si>
  <si>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</si>
  <si>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</si>
  <si>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</si>
  <si>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</si>
  <si>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</si>
  <si>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</si>
  <si>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</si>
  <si>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</si>
  <si>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</si>
  <si>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</si>
  <si>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</si>
  <si>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</si>
  <si>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</si>
  <si>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</si>
  <si>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</si>
  <si>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</si>
  <si>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</si>
  <si>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</si>
  <si>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</si>
  <si>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</si>
  <si>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</si>
  <si>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</si>
  <si>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</si>
  <si>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</si>
  <si>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</si>
  <si>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</si>
  <si>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</si>
  <si>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</si>
  <si>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</si>
  <si>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</si>
  <si>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</si>
  <si>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</si>
  <si>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</si>
  <si>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</si>
  <si>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</si>
  <si>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</si>
  <si>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</si>
  <si>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</si>
  <si>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</si>
  <si>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</si>
  <si>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</si>
  <si>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</si>
  <si>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</si>
  <si>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</si>
  <si>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</si>
  <si>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</si>
  <si>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</si>
  <si>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</si>
  <si>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</si>
  <si>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</si>
  <si>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</si>
  <si>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</si>
  <si>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</si>
  <si>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</si>
  <si>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</si>
  <si>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</si>
  <si>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</si>
  <si>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</si>
  <si>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</si>
  <si>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</si>
  <si>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</si>
  <si>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</si>
  <si>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</si>
  <si>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</si>
  <si>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</si>
  <si>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</si>
  <si>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</si>
  <si>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</si>
  <si>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</si>
  <si>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</si>
  <si>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</si>
  <si>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</si>
  <si>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</si>
  <si>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</si>
  <si>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</si>
  <si>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</si>
  <si>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</si>
  <si>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</si>
  <si>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</si>
  <si>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</si>
  <si>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</si>
  <si>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</si>
  <si>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</si>
  <si>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</si>
  <si>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</si>
  <si>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</si>
  <si>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</si>
  <si>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</si>
  <si>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</si>
  <si>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</si>
  <si>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</si>
  <si>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</si>
  <si>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</si>
  <si>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</si>
  <si>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</si>
  <si>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</si>
  <si>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</si>
  <si>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</si>
  <si>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</si>
  <si>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</si>
  <si>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</si>
  <si>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</si>
  <si>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</si>
  <si>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</si>
  <si>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</si>
  <si>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</si>
  <si>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</si>
  <si>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</si>
  <si>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</si>
  <si>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</si>
  <si>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</si>
  <si>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</si>
  <si>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</si>
  <si>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</si>
  <si>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</si>
  <si>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</si>
  <si>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</si>
  <si>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</si>
  <si>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</si>
  <si>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</si>
  <si>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</si>
  <si>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</si>
  <si>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</si>
  <si>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</si>
  <si>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</si>
  <si>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</si>
  <si>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</si>
  <si>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</si>
  <si>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</si>
  <si>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</si>
  <si>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</si>
  <si>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</si>
  <si>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</si>
  <si>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</si>
  <si>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</si>
  <si>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</si>
  <si>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</si>
  <si>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</si>
  <si>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</si>
  <si>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</si>
  <si>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</si>
  <si>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</si>
  <si>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</si>
  <si>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</si>
  <si>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</si>
  <si>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</si>
  <si>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</si>
  <si>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</si>
  <si>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</si>
  <si>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</si>
  <si>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</si>
  <si>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</si>
  <si>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</si>
  <si>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</si>
  <si>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</si>
  <si>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</si>
  <si>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</si>
  <si>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</si>
  <si>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</si>
  <si>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</si>
  <si>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</si>
  <si>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</si>
  <si>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</si>
  <si>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</si>
  <si>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</si>
  <si>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</si>
  <si>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</si>
  <si>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</si>
  <si>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</si>
  <si>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</si>
  <si>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</si>
  <si>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</si>
  <si>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</si>
  <si>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</si>
  <si>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</si>
  <si>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</si>
  <si>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</si>
  <si>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</si>
  <si>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</si>
  <si>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</si>
  <si>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</si>
  <si>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</si>
  <si>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</si>
  <si>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</si>
  <si>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</si>
  <si>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</si>
  <si>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</si>
  <si>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</si>
  <si>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</si>
  <si>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</si>
  <si>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</si>
  <si>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</si>
  <si>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</si>
  <si>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</si>
  <si>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</si>
  <si>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</si>
  <si>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</si>
  <si>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</si>
  <si>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</si>
  <si>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</si>
  <si>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</si>
  <si>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</si>
  <si>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</si>
  <si>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</si>
  <si>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</si>
  <si>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</si>
  <si>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</si>
  <si>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</si>
  <si>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</si>
  <si>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</si>
  <si>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</si>
  <si>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</si>
  <si>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</si>
  <si>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</si>
  <si>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</si>
  <si>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</si>
  <si>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</si>
  <si>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</si>
  <si>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</si>
  <si>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</si>
  <si>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</si>
  <si>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</si>
  <si>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</si>
  <si>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</si>
  <si>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</si>
  <si>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</si>
  <si>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</si>
  <si>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</si>
  <si>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</si>
  <si>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</si>
  <si>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</si>
  <si>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</si>
  <si>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</si>
  <si>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</si>
  <si>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</si>
  <si>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</si>
  <si>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</si>
  <si>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</si>
  <si>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</si>
  <si>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</si>
  <si>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</si>
  <si>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</si>
  <si>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</si>
  <si>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</si>
  <si>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</si>
  <si>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</si>
  <si>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</si>
  <si>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</si>
  <si>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</si>
  <si>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</si>
  <si>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</si>
  <si>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</si>
  <si>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</si>
  <si>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</si>
  <si>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</si>
  <si>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</si>
  <si>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</si>
  <si>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</si>
  <si>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</si>
  <si>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</si>
  <si>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</si>
  <si>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</si>
  <si>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</si>
  <si>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</si>
  <si>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</si>
  <si>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</si>
  <si>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</si>
  <si>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</si>
  <si>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</si>
  <si>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</si>
  <si>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</si>
  <si>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</si>
  <si>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</si>
  <si>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</si>
  <si>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</si>
  <si>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</si>
  <si>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</si>
  <si>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</si>
  <si>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</si>
  <si>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</si>
  <si>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</si>
  <si>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</si>
  <si>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</si>
  <si>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</si>
  <si>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</si>
  <si>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</si>
  <si>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</si>
  <si>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</si>
  <si>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</si>
  <si>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</si>
  <si>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</si>
  <si>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</si>
  <si>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</si>
  <si>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</si>
  <si>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</si>
  <si>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</si>
  <si>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</si>
  <si>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</si>
  <si>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</si>
  <si>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</si>
  <si>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</si>
  <si>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</si>
  <si>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</si>
  <si>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</si>
  <si>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</si>
  <si>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</si>
  <si>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</si>
  <si>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</si>
  <si>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</si>
  <si>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</si>
  <si>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</si>
  <si>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</si>
  <si>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</si>
  <si>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</si>
  <si>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</si>
  <si>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</si>
  <si>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</si>
  <si>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</si>
  <si>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</si>
  <si>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</si>
  <si>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</si>
  <si>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</si>
  <si>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</si>
  <si>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</si>
  <si>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</si>
  <si>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</si>
  <si>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</si>
  <si>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</si>
  <si>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</si>
  <si>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</si>
  <si>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</si>
  <si>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</si>
  <si>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</si>
  <si>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</si>
  <si>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</si>
  <si>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</si>
  <si>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</si>
  <si>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</si>
  <si>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</si>
  <si>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</si>
  <si>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</si>
  <si>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</si>
  <si>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</si>
  <si>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</si>
  <si>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</si>
  <si>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</si>
  <si>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</si>
  <si>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</si>
  <si>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</si>
  <si>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</si>
  <si>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</si>
  <si>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</si>
  <si>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</si>
  <si>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</si>
  <si>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</si>
  <si>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</si>
  <si>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</si>
  <si>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</si>
  <si>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</si>
  <si>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</si>
  <si>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</si>
  <si>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</si>
  <si>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</si>
  <si>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</si>
  <si>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</si>
  <si>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</si>
  <si>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</si>
  <si>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</si>
  <si>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</si>
  <si>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</si>
  <si>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</si>
  <si>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</si>
  <si>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</si>
  <si>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</si>
  <si>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</si>
  <si>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</si>
  <si>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</si>
  <si>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</si>
  <si>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</si>
  <si>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</si>
  <si>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</si>
  <si>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</si>
  <si>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</si>
  <si>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</si>
  <si>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</si>
  <si>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</si>
  <si>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</si>
  <si>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</si>
  <si>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</si>
  <si>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</si>
  <si>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</si>
  <si>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</si>
  <si>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</si>
  <si>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</si>
  <si>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</si>
  <si>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</si>
  <si>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</si>
  <si>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</si>
  <si>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</si>
  <si>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</si>
  <si>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</si>
  <si>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</si>
  <si>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</si>
  <si>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</si>
  <si>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</si>
  <si>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</si>
  <si>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</si>
  <si>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</si>
  <si>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</si>
  <si>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</si>
  <si>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</si>
  <si>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</si>
  <si>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</si>
  <si>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</si>
  <si>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</si>
  <si>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</si>
  <si>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</si>
  <si>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</si>
  <si>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</si>
  <si>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</si>
  <si>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</si>
  <si>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</si>
  <si>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</si>
  <si>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</si>
  <si>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</si>
  <si>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</si>
  <si>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</si>
  <si>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</si>
  <si>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</si>
  <si>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</si>
  <si>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</si>
  <si>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</si>
  <si>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</si>
  <si>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</si>
  <si>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</si>
  <si>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</si>
  <si>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</si>
  <si>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</si>
  <si>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</si>
  <si>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</si>
  <si>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</si>
  <si>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</si>
  <si>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</si>
  <si>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</si>
  <si>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</si>
  <si>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</si>
  <si>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</si>
  <si>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</si>
  <si>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</si>
  <si>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</si>
  <si>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</si>
  <si>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</si>
  <si>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</si>
  <si>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</si>
  <si>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</si>
  <si>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</si>
  <si>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</si>
  <si>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</si>
  <si>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</si>
  <si>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</si>
  <si>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</si>
  <si>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</si>
  <si>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</si>
  <si>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</si>
  <si>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</si>
  <si>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</si>
  <si>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</si>
  <si>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</si>
  <si>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</si>
  <si>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</si>
  <si>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</si>
  <si>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</si>
  <si>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</si>
  <si>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</si>
  <si>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</si>
  <si>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</si>
  <si>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</si>
  <si>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</si>
  <si>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</si>
  <si>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</si>
  <si>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</si>
  <si>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</si>
  <si>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</si>
  <si>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</si>
  <si>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</si>
  <si>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</si>
  <si>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</si>
  <si>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</si>
  <si>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</si>
  <si>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</si>
  <si>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</si>
  <si>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</si>
  <si>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</si>
  <si>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</si>
  <si>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</si>
  <si>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</si>
  <si>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</si>
  <si>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</si>
  <si>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</si>
  <si>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</si>
  <si>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</si>
  <si>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</si>
  <si>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</si>
  <si>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</si>
  <si>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</si>
  <si>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</si>
  <si>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</si>
  <si>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</si>
  <si>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</si>
  <si>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</si>
  <si>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</si>
  <si>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</si>
  <si>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</si>
  <si>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</si>
  <si>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</si>
  <si>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</si>
  <si>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</si>
  <si>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</si>
  <si>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</si>
  <si>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</si>
  <si>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</si>
  <si>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</si>
  <si>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</si>
  <si>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</si>
  <si>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</si>
  <si>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</si>
  <si>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</si>
  <si>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</si>
  <si>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</si>
  <si>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</si>
  <si>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</si>
  <si>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</si>
  <si>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</si>
  <si>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</si>
  <si>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</si>
  <si>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</si>
  <si>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</si>
  <si>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</si>
  <si>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</si>
  <si>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</si>
  <si>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</si>
  <si>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</si>
  <si>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</si>
  <si>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</si>
  <si>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</si>
  <si>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</si>
  <si>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</si>
  <si>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</si>
  <si>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</si>
  <si>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</si>
  <si>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</si>
  <si>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</si>
  <si>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</si>
  <si>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</si>
  <si>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</si>
  <si>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</si>
  <si>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</si>
  <si>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</si>
  <si>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</si>
  <si>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</si>
  <si>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</si>
  <si>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</si>
  <si>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</si>
  <si>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</si>
  <si>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</si>
  <si>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</si>
  <si>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</si>
  <si>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</si>
  <si>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</si>
  <si>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</si>
  <si>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</si>
  <si>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</si>
  <si>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</si>
  <si>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</si>
  <si>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</si>
  <si>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</si>
  <si>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</si>
  <si>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</si>
  <si>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</si>
  <si>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</si>
  <si>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</si>
  <si>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</si>
  <si>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</si>
  <si>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</si>
  <si>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</si>
  <si>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</si>
  <si>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</si>
  <si>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</si>
  <si>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</si>
  <si>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</si>
  <si>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</si>
  <si>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</si>
  <si>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</si>
  <si>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</si>
  <si>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</si>
  <si>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</si>
  <si>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</si>
  <si>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</si>
  <si>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</si>
  <si>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</si>
  <si>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</si>
  <si>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</si>
  <si>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</si>
  <si>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</si>
  <si>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</si>
  <si>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</si>
  <si>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</si>
  <si>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</si>
  <si>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</si>
  <si>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</si>
  <si>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</si>
  <si>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</si>
  <si>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</si>
  <si>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</si>
  <si>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</si>
  <si>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</si>
  <si>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</si>
  <si>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</si>
  <si>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</si>
  <si>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</si>
  <si>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</si>
  <si>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</si>
  <si>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</si>
  <si>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</si>
  <si>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</si>
  <si>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</si>
  <si>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</si>
  <si>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</si>
  <si>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</si>
  <si>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</si>
  <si>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</si>
  <si>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</si>
  <si>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</si>
  <si>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</si>
  <si>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</si>
  <si>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</si>
  <si>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</si>
  <si>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</si>
  <si>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</si>
  <si>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</si>
  <si>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</si>
  <si>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</si>
  <si>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</si>
  <si>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</si>
  <si>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</si>
  <si>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</si>
  <si>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</si>
  <si>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</si>
  <si>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</si>
  <si>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</si>
  <si>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</si>
  <si>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</si>
  <si>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</si>
  <si>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</si>
  <si>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</si>
  <si>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</si>
  <si>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</si>
  <si>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</si>
  <si>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</si>
  <si>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</si>
  <si>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</si>
  <si>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</si>
  <si>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</si>
  <si>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</si>
  <si>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</si>
  <si>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</si>
  <si>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</si>
  <si>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</si>
  <si>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</si>
  <si>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</si>
  <si>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</si>
  <si>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</si>
  <si>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</si>
  <si>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</si>
  <si>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</si>
  <si>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</si>
  <si>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</si>
  <si>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</si>
  <si>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</si>
  <si>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</si>
  <si>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</si>
  <si>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</si>
  <si>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</si>
  <si>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</si>
  <si>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</si>
  <si>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</si>
  <si>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</si>
  <si>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</si>
  <si>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</si>
  <si>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</si>
  <si>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</si>
  <si>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</si>
  <si>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</si>
  <si>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</si>
  <si>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</si>
  <si>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</si>
  <si>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</si>
  <si>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</si>
  <si>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</si>
  <si>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</si>
  <si>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</si>
  <si>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</si>
  <si>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</si>
  <si>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</si>
  <si>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</si>
  <si>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</si>
  <si>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</si>
  <si>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</si>
  <si>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</si>
  <si>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</si>
  <si>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</si>
  <si>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</si>
  <si>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</si>
  <si>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</si>
  <si>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</si>
  <si>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</si>
  <si>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</si>
  <si>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</si>
  <si>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</si>
  <si>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</si>
  <si>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</si>
  <si>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</si>
  <si>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</si>
  <si>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</si>
  <si>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</si>
  <si>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</si>
  <si>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</si>
  <si>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</si>
  <si>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</si>
  <si>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</si>
  <si>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</si>
  <si>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</si>
  <si>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</si>
  <si>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</si>
  <si>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</si>
  <si>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</si>
  <si>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</si>
  <si>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</si>
  <si>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</si>
  <si>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</si>
  <si>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</si>
  <si>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</si>
  <si>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</si>
  <si>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</si>
  <si>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</si>
  <si>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</si>
  <si>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</si>
  <si>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</si>
  <si>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</si>
  <si>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</si>
  <si>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</si>
  <si>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</si>
  <si>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</si>
  <si>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</si>
  <si>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</si>
  <si>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</si>
  <si>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</si>
  <si>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</si>
  <si>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</si>
  <si>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</si>
  <si>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</si>
  <si>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</si>
  <si>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</si>
  <si>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</si>
  <si>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</si>
  <si>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</si>
  <si>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</si>
  <si>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</si>
  <si>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</si>
  <si>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</si>
  <si>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</si>
  <si>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</si>
  <si>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</si>
  <si>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</si>
  <si>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</si>
  <si>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</si>
  <si>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</si>
  <si>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</si>
  <si>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</si>
  <si>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</si>
  <si>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</si>
  <si>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</si>
  <si>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</si>
  <si>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</si>
  <si>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</si>
  <si>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</si>
  <si>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</si>
  <si>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</si>
  <si>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</si>
  <si>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</si>
  <si>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</si>
  <si>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</si>
  <si>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</si>
  <si>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</si>
  <si>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</si>
  <si>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</si>
  <si>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</si>
  <si>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</si>
  <si>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</si>
  <si>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</si>
  <si>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</si>
  <si>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</si>
  <si>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</si>
  <si>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</si>
  <si>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</si>
  <si>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</si>
  <si>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</si>
  <si>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</si>
  <si>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</si>
  <si>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</si>
  <si>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</si>
  <si>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</si>
  <si>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</si>
  <si>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</si>
  <si>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</si>
  <si>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</si>
  <si>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</si>
  <si>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</si>
  <si>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</si>
  <si>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</si>
  <si>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</si>
  <si>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</si>
  <si>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</si>
  <si>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</si>
  <si>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</si>
  <si>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</si>
  <si>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</si>
  <si>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</si>
  <si>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</si>
  <si>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</si>
  <si>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</si>
  <si>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</si>
  <si>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</si>
  <si>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</si>
  <si>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</si>
  <si>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</si>
  <si>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</si>
  <si>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</si>
  <si>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</si>
  <si>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</si>
  <si>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</si>
  <si>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</si>
  <si>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</si>
  <si>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</si>
  <si>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</si>
  <si>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</si>
  <si>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</si>
  <si>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</si>
  <si>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</si>
  <si>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</si>
  <si>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</si>
  <si>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</si>
  <si>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</si>
  <si>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</si>
  <si>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</si>
  <si>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</si>
  <si>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</si>
  <si>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</si>
  <si>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</si>
  <si>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</si>
  <si>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</si>
  <si>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</si>
  <si>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</si>
  <si>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</si>
  <si>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</si>
  <si>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</si>
  <si>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</si>
  <si>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</si>
  <si>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</si>
  <si>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</si>
  <si>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</si>
  <si>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</si>
  <si>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</si>
  <si>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</si>
  <si>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</si>
  <si>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</si>
  <si>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</si>
  <si>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</si>
  <si>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</si>
  <si>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</si>
  <si>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</si>
  <si>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</si>
  <si>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</si>
  <si>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</si>
  <si>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</si>
  <si>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</si>
  <si>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</si>
  <si>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</si>
  <si>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</si>
  <si>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</si>
  <si>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</si>
  <si>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</si>
  <si>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</si>
  <si>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</si>
  <si>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</si>
  <si>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</si>
  <si>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</si>
  <si>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</si>
  <si>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</si>
  <si>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</si>
  <si>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</si>
  <si>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</si>
  <si>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</si>
  <si>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</si>
  <si>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</si>
  <si>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</si>
  <si>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</si>
  <si>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</si>
  <si>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</si>
  <si>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</si>
  <si>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</si>
  <si>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</si>
  <si>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</si>
  <si>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</si>
  <si>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</si>
  <si>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</si>
  <si>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</si>
  <si>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</si>
  <si>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</si>
  <si>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</si>
  <si>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</si>
  <si>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</si>
  <si>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</si>
  <si>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</si>
  <si>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</si>
  <si>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</si>
  <si>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</si>
  <si>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</si>
  <si>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</si>
  <si>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</si>
  <si>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</si>
  <si>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</si>
  <si>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</si>
  <si>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</si>
  <si>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</si>
  <si>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</si>
  <si>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</si>
  <si>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</si>
  <si>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</si>
  <si>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</si>
  <si>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</si>
  <si>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</si>
  <si>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</si>
  <si>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</si>
  <si>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</si>
  <si>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</si>
  <si>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</si>
  <si>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</si>
  <si>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</si>
  <si>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</si>
  <si>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</si>
  <si>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</si>
  <si>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</si>
  <si>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</si>
  <si>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</si>
  <si>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</si>
  <si>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</si>
  <si>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</si>
  <si>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</si>
  <si>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</si>
  <si>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</si>
  <si>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</si>
  <si>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</si>
  <si>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</si>
  <si>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</si>
  <si>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</si>
  <si>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</si>
  <si>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</si>
  <si>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</si>
  <si>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</si>
  <si>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</si>
  <si>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</si>
  <si>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</si>
  <si>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</si>
  <si>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</si>
  <si>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</si>
  <si>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</si>
  <si>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</si>
  <si>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</si>
  <si>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</si>
  <si>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</si>
  <si>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</si>
  <si>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</si>
  <si>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</si>
  <si>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</si>
  <si>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</si>
  <si>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</si>
  <si>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</si>
  <si>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</si>
  <si>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</si>
  <si>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</si>
  <si>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</si>
  <si>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</si>
  <si>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</si>
  <si>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</si>
  <si>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</si>
  <si>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</si>
  <si>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</si>
  <si>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</si>
  <si>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</si>
  <si>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</si>
  <si>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</si>
  <si>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</si>
  <si>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</si>
  <si>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</si>
  <si>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</si>
  <si>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</si>
  <si>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</si>
  <si>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</si>
  <si>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</si>
  <si>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</si>
  <si>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</si>
  <si>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</si>
  <si>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</si>
  <si>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</si>
  <si>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</si>
  <si>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</si>
  <si>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</si>
  <si>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</si>
  <si>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</si>
  <si>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</si>
  <si>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</si>
  <si>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</si>
  <si>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</si>
  <si>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</si>
  <si>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</si>
  <si>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</si>
  <si>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</si>
  <si>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</si>
  <si>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</si>
  <si>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</si>
  <si>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</si>
  <si>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</si>
  <si>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</si>
  <si>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</si>
  <si>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</si>
  <si>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</si>
  <si>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</si>
  <si>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</si>
  <si>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</si>
  <si>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</si>
  <si>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</si>
  <si>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</si>
  <si>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</si>
  <si>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</si>
  <si>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</si>
  <si>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</si>
  <si>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</si>
  <si>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</si>
  <si>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</si>
  <si>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</si>
  <si>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</si>
  <si>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</si>
  <si>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</si>
  <si>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</si>
  <si>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</si>
  <si>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</si>
  <si>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</si>
  <si>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</si>
  <si>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</si>
  <si>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</si>
  <si>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</si>
  <si>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</si>
  <si>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</si>
  <si>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</si>
  <si>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</si>
  <si>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</si>
  <si>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</si>
  <si>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</si>
  <si>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</si>
  <si>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</si>
  <si>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</si>
  <si>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</si>
  <si>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</si>
  <si>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</si>
  <si>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</si>
  <si>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</si>
  <si>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</si>
  <si>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</si>
  <si>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</si>
  <si>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</si>
  <si>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</si>
  <si>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</si>
  <si>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</si>
  <si>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</si>
  <si>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</si>
  <si>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</si>
  <si>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</si>
  <si>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</si>
  <si>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</si>
  <si>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</si>
  <si>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</si>
  <si>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</si>
  <si>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</si>
  <si>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</si>
  <si>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</si>
  <si>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</si>
  <si>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</si>
  <si>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</si>
  <si>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</si>
  <si>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</si>
  <si>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</si>
  <si>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</si>
  <si>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</si>
  <si>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</si>
  <si>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</si>
  <si>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</si>
  <si>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</si>
  <si>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</si>
  <si>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</si>
  <si>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</si>
  <si>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</si>
  <si>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</si>
  <si>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</si>
  <si>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</si>
  <si>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</si>
  <si>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</si>
  <si>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</si>
  <si>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</si>
  <si>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</si>
  <si>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</si>
  <si>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</si>
  <si>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</si>
  <si>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</si>
  <si>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</si>
  <si>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</si>
  <si>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</si>
  <si>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</si>
  <si>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</si>
  <si>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</si>
  <si>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</si>
  <si>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</si>
  <si>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</si>
  <si>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</si>
  <si>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</si>
  <si>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</si>
  <si>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</si>
  <si>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</si>
  <si>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</si>
  <si>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</si>
  <si>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</si>
  <si>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</si>
  <si>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</si>
  <si>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</si>
  <si>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</si>
  <si>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</si>
  <si>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</si>
  <si>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</si>
  <si>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</si>
  <si>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</si>
  <si>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</si>
  <si>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</si>
  <si>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</si>
  <si>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</si>
  <si>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</si>
  <si>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</si>
  <si>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</si>
  <si>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</si>
  <si>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</si>
  <si>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</si>
  <si>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</si>
  <si>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</si>
  <si>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</si>
  <si>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</si>
  <si>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</si>
  <si>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</si>
  <si>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</si>
  <si>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</si>
  <si>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</si>
  <si>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</si>
  <si>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</si>
  <si>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</si>
  <si>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</si>
  <si>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</si>
  <si>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</si>
  <si>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</si>
  <si>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</si>
  <si>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</si>
  <si>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</si>
  <si>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</si>
  <si>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</si>
  <si>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</si>
  <si>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</si>
  <si>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</si>
  <si>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</si>
  <si>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</si>
  <si>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</si>
  <si>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</si>
  <si>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</si>
  <si>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</si>
  <si>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</si>
  <si>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</si>
  <si>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</si>
  <si>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</si>
  <si>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</si>
  <si>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</si>
  <si>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</si>
  <si>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</si>
  <si>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</si>
  <si>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</si>
  <si>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</si>
  <si>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</si>
  <si>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</si>
  <si>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</si>
  <si>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</si>
  <si>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</si>
  <si>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</si>
  <si>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</si>
  <si>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</si>
  <si>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</si>
  <si>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</si>
  <si>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</si>
  <si>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</si>
  <si>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</si>
  <si>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</si>
  <si>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</si>
  <si>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</si>
  <si>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</si>
  <si>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</si>
  <si>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</si>
  <si>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</si>
  <si>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</si>
  <si>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</si>
  <si>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</si>
  <si>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</si>
  <si>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</si>
  <si>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</si>
  <si>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</si>
  <si>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</si>
  <si>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</si>
  <si>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</si>
  <si>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</si>
  <si>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</si>
  <si>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</si>
  <si>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</si>
  <si>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</si>
  <si>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</si>
  <si>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</si>
  <si>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</si>
  <si>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</si>
  <si>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</si>
  <si>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</si>
  <si>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</si>
  <si>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</si>
  <si>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</si>
  <si>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</si>
  <si>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</si>
  <si>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</si>
  <si>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</si>
  <si>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</si>
  <si>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</si>
  <si>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</si>
  <si>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</si>
  <si>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</si>
  <si>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</si>
  <si>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</si>
  <si>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</si>
  <si>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</si>
  <si>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</si>
  <si>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</si>
  <si>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</si>
  <si>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</si>
  <si>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</si>
  <si>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</si>
  <si>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</si>
  <si>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</si>
  <si>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</si>
  <si>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</si>
  <si>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</si>
  <si>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</si>
  <si>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</si>
  <si>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</si>
  <si>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</si>
  <si>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</si>
  <si>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</si>
  <si>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</si>
  <si>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</si>
  <si>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</si>
  <si>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</si>
  <si>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</si>
  <si>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</si>
  <si>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</si>
  <si>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</si>
  <si>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</si>
  <si>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</si>
  <si>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</si>
  <si>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</si>
  <si>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</si>
  <si>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</si>
  <si>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</si>
  <si>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</si>
  <si>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</si>
  <si>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</si>
  <si>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</si>
  <si>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</si>
  <si>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</si>
  <si>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</si>
  <si>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</si>
  <si>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</si>
  <si>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</si>
  <si>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</si>
  <si>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</si>
  <si>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</si>
  <si>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</si>
  <si>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</si>
  <si>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</si>
  <si>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</si>
  <si>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</si>
  <si>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</si>
  <si>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</si>
  <si>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</si>
  <si>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</si>
  <si>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</si>
  <si>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</si>
  <si>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</si>
  <si>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</si>
  <si>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</si>
  <si>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</si>
  <si>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</si>
  <si>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</si>
  <si>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</si>
  <si>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</si>
  <si>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</si>
  <si>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</si>
  <si>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</si>
  <si>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</si>
  <si>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</si>
  <si>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</si>
  <si>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</si>
  <si>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</si>
  <si>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</si>
  <si>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</si>
  <si>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</si>
  <si>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</si>
  <si>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</si>
  <si>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</si>
  <si>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</si>
  <si>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</si>
  <si>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</si>
  <si>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</si>
  <si>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</si>
  <si>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</si>
  <si>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</si>
  <si>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</si>
  <si>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</si>
  <si>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</si>
  <si>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</si>
  <si>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</si>
  <si>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</si>
  <si>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</si>
  <si>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</si>
  <si>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</si>
  <si>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</si>
  <si>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</si>
  <si>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</si>
  <si>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</si>
  <si>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</si>
  <si>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</si>
  <si>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</si>
  <si>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</si>
  <si>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</si>
  <si>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</si>
  <si>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</si>
  <si>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</si>
  <si>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</si>
  <si>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</si>
  <si>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</si>
  <si>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</si>
  <si>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</si>
  <si>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</si>
  <si>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</si>
  <si>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</si>
  <si>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</si>
  <si>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</si>
  <si>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</si>
  <si>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</si>
  <si>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</si>
  <si>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</si>
  <si>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</si>
  <si>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</si>
  <si>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</si>
  <si>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</si>
  <si>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</si>
  <si>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</si>
  <si>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</si>
  <si>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</si>
  <si>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</si>
  <si>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</si>
  <si>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</si>
  <si>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</si>
  <si>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</si>
  <si>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</si>
  <si>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</si>
  <si>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</si>
  <si>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</si>
  <si>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</si>
  <si>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</si>
  <si>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</si>
  <si>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</si>
  <si>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</si>
  <si>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</si>
  <si>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</si>
  <si>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</si>
  <si>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</si>
  <si>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</si>
  <si>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</si>
  <si>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</si>
  <si>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</si>
  <si>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</si>
  <si>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</si>
  <si>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</si>
  <si>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</si>
  <si>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</si>
  <si>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</si>
  <si>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</si>
  <si>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</si>
  <si>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</si>
  <si>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</si>
  <si>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</si>
  <si>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</si>
  <si>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</si>
  <si>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</si>
  <si>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</si>
  <si>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</si>
  <si>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</si>
  <si>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</si>
  <si>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</si>
  <si>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</si>
  <si>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</si>
  <si>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</si>
  <si>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</si>
  <si>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</si>
  <si>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</si>
  <si>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</si>
  <si>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</si>
  <si>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</si>
  <si>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</si>
  <si>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</si>
  <si>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</si>
  <si>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</si>
  <si>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</si>
  <si>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</si>
  <si>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</si>
  <si>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</si>
  <si>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</si>
  <si>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</si>
  <si>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</si>
  <si>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</si>
  <si>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</si>
  <si>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</si>
  <si>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</si>
  <si>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</si>
  <si>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</si>
  <si>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</si>
  <si>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</si>
  <si>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</si>
  <si>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</si>
  <si>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</si>
  <si>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</si>
  <si>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</si>
  <si>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</si>
  <si>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</si>
  <si>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</si>
  <si>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</si>
  <si>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</si>
  <si>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</si>
  <si>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</si>
  <si>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</si>
  <si>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</si>
  <si>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</si>
  <si>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</si>
  <si>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</si>
  <si>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</si>
  <si>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</si>
  <si>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</si>
  <si>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</si>
  <si>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</si>
  <si>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</si>
  <si>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</si>
  <si>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</si>
  <si>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</si>
  <si>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</si>
  <si>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</si>
  <si>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</si>
  <si>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</si>
  <si>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</si>
  <si>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</si>
  <si>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</si>
  <si>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</si>
  <si>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</si>
  <si>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</si>
  <si>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</si>
  <si>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</si>
  <si>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</si>
  <si>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</si>
  <si>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</si>
  <si>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</si>
  <si>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</si>
  <si>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</si>
  <si>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</si>
  <si>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</si>
  <si>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</si>
  <si>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</si>
  <si>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</si>
  <si>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</si>
  <si>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</si>
  <si>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</si>
  <si>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</si>
  <si>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</si>
  <si>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</si>
  <si>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</si>
  <si>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</si>
  <si>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</si>
  <si>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</si>
  <si>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</si>
  <si>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</si>
  <si>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</si>
  <si>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</si>
  <si>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</si>
  <si>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</si>
  <si>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</si>
  <si>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</si>
  <si>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</si>
  <si>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</si>
  <si>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</si>
  <si>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</si>
  <si>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</si>
  <si>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</si>
  <si>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</si>
  <si>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</si>
  <si>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</si>
  <si>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</si>
  <si>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</si>
  <si>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</si>
  <si>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</si>
  <si>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</si>
  <si>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</si>
  <si>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</si>
  <si>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</si>
  <si>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</si>
  <si>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</si>
  <si>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</si>
  <si>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</si>
  <si>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</si>
  <si>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</si>
  <si>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</si>
  <si>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</si>
  <si>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</si>
  <si>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</si>
  <si>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</si>
  <si>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</si>
  <si>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</si>
  <si>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</si>
  <si>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</si>
  <si>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</si>
  <si>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</si>
  <si>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</si>
  <si>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</si>
  <si>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</si>
  <si>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</si>
  <si>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</si>
  <si>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</si>
  <si>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</si>
  <si>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</si>
  <si>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</si>
  <si>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</si>
  <si>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</si>
  <si>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</si>
  <si>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</si>
  <si>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</si>
  <si>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</si>
  <si>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</si>
  <si>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</si>
  <si>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</si>
  <si>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</si>
  <si>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</si>
  <si>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</si>
  <si>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</si>
  <si>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</si>
  <si>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</si>
  <si>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</si>
  <si>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</si>
  <si>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</si>
  <si>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</si>
  <si>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</si>
  <si>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</si>
  <si>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</si>
  <si>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</si>
  <si>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</si>
  <si>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</si>
  <si>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</si>
  <si>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</si>
  <si>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</si>
  <si>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</si>
  <si>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</si>
  <si>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</si>
  <si>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</si>
  <si>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</si>
  <si>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</si>
  <si>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</si>
  <si>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</si>
  <si>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</si>
  <si>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</si>
  <si>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</si>
  <si>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</si>
  <si>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</si>
  <si>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</si>
  <si>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</si>
  <si>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</si>
  <si>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</si>
  <si>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</si>
  <si>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</si>
  <si>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</si>
  <si>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</si>
  <si>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</si>
  <si>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</si>
  <si>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</si>
  <si>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</si>
  <si>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</si>
  <si>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</si>
  <si>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</si>
  <si>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</si>
  <si>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</si>
  <si>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</si>
  <si>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</si>
  <si>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</si>
  <si>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</si>
  <si>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</si>
  <si>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</si>
  <si>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</si>
  <si>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</si>
  <si>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</si>
  <si>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</si>
  <si>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</si>
  <si>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</si>
  <si>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</si>
  <si>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</si>
  <si>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</si>
  <si>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</si>
  <si>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</si>
  <si>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</si>
  <si>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</si>
  <si>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</si>
  <si>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</si>
  <si>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</si>
  <si>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</si>
  <si>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</si>
  <si>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</si>
  <si>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</si>
  <si>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</si>
  <si>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</si>
  <si>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</si>
  <si>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</si>
  <si>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</si>
  <si>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</si>
  <si>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</si>
  <si>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</si>
  <si>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</si>
  <si>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</si>
  <si>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</si>
  <si>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</si>
  <si>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</si>
  <si>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</si>
  <si>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</si>
  <si>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</si>
  <si>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</si>
  <si>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</si>
  <si>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</si>
  <si>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</si>
  <si>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</si>
  <si>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</si>
  <si>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</si>
  <si>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</si>
  <si>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</si>
  <si>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</si>
  <si>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</si>
  <si>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</si>
  <si>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</si>
  <si>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</si>
  <si>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</si>
  <si>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</si>
  <si>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</si>
  <si>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</si>
  <si>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</si>
  <si>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</si>
  <si>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</si>
  <si>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</si>
  <si>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</si>
  <si>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</si>
  <si>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</si>
  <si>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</si>
  <si>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</si>
  <si>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</si>
  <si>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</si>
  <si>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</si>
  <si>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</si>
  <si>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</si>
  <si>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</si>
  <si>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</si>
  <si>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</si>
  <si>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</si>
  <si>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</si>
  <si>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</si>
  <si>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</si>
  <si>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</si>
  <si>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</si>
  <si>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</si>
  <si>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</si>
  <si>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</si>
  <si>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</si>
  <si>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</si>
  <si>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</si>
  <si>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</si>
  <si>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</si>
  <si>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</si>
  <si>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</si>
  <si>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</si>
  <si>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</si>
  <si>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</si>
  <si>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</si>
  <si>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</si>
  <si>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</si>
  <si>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</si>
  <si>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</si>
  <si>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</si>
  <si>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</si>
  <si>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</si>
  <si>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</si>
  <si>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</si>
  <si>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</si>
  <si>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</si>
  <si>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</si>
  <si>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</si>
  <si>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</si>
  <si>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</si>
  <si>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</si>
  <si>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</si>
  <si>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</si>
  <si>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</si>
  <si>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</si>
  <si>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</si>
  <si>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</si>
  <si>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</si>
  <si>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</si>
  <si>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</si>
  <si>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</si>
  <si>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</si>
  <si>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</si>
  <si>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</si>
  <si>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</si>
  <si>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</si>
  <si>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</si>
  <si>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</si>
  <si>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</si>
  <si>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</si>
  <si>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</si>
  <si>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</si>
  <si>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</si>
  <si>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</si>
  <si>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</si>
  <si>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</si>
  <si>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</si>
  <si>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</si>
  <si>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</si>
  <si>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</si>
  <si>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</si>
  <si>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</si>
  <si>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</si>
  <si>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</si>
  <si>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</si>
  <si>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</si>
  <si>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</si>
  <si>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</si>
  <si>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</si>
  <si>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</si>
  <si>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</si>
  <si>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</si>
  <si>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</si>
  <si>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</si>
  <si>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</si>
  <si>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</si>
  <si>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</si>
  <si>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</si>
  <si>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</si>
  <si>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</si>
  <si>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</si>
  <si>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</si>
  <si>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</si>
  <si>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</si>
  <si>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</si>
  <si>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</si>
  <si>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</si>
  <si>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</si>
  <si>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</si>
  <si>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</si>
  <si>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</si>
  <si>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</si>
  <si>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</si>
  <si>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</si>
  <si>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</si>
  <si>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</si>
  <si>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</si>
  <si>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</si>
  <si>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</si>
  <si>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</si>
  <si>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</si>
  <si>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</si>
  <si>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</si>
  <si>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</si>
  <si>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</si>
  <si>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</si>
  <si>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</si>
  <si>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</si>
  <si>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</si>
  <si>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</si>
  <si>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</si>
  <si>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</si>
  <si>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</si>
  <si>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</si>
  <si>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</si>
  <si>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</si>
  <si>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</si>
  <si>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</si>
  <si>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</si>
  <si>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</si>
  <si>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</si>
  <si>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</si>
  <si>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</si>
  <si>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</si>
  <si>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</si>
  <si>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</si>
  <si>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</si>
  <si>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</si>
  <si>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</si>
  <si>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</si>
  <si>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</si>
  <si>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</si>
  <si>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</si>
  <si>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</si>
  <si>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</si>
  <si>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</si>
  <si>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</si>
  <si>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</si>
  <si>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</si>
  <si>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</si>
  <si>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</si>
  <si>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</si>
  <si>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</si>
  <si>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</si>
  <si>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</si>
  <si>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</si>
  <si>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</si>
  <si>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</si>
  <si>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</si>
  <si>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</si>
  <si>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</si>
  <si>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</si>
  <si>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</si>
  <si>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</si>
  <si>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</si>
  <si>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</si>
  <si>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</si>
  <si>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</si>
  <si>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</si>
  <si>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</si>
  <si>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</si>
  <si>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</si>
  <si>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</si>
  <si>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</si>
  <si>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</si>
  <si>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</si>
  <si>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</si>
  <si>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</si>
  <si>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</si>
  <si>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</si>
  <si>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</si>
  <si>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</si>
  <si>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</si>
  <si>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</si>
  <si>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</si>
  <si>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</si>
  <si>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</si>
  <si>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</si>
  <si>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</si>
  <si>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</si>
  <si>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</si>
  <si>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</si>
  <si>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</si>
  <si>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</si>
  <si>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</si>
  <si>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</si>
  <si>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</si>
  <si>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</si>
  <si>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</si>
  <si>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</si>
  <si>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</si>
  <si>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</si>
  <si>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</si>
  <si>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</si>
  <si>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</si>
  <si>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</si>
  <si>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</si>
  <si>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</si>
  <si>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</si>
  <si>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</si>
  <si>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</si>
  <si>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</si>
  <si>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</si>
  <si>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</si>
  <si>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</si>
  <si>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</si>
  <si>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</si>
  <si>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</si>
  <si>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</si>
  <si>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</si>
  <si>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</si>
  <si>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</si>
  <si>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</si>
  <si>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</si>
  <si>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</si>
  <si>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</si>
  <si>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</si>
  <si>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</si>
  <si>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</si>
  <si>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</si>
  <si>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</si>
  <si>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</si>
  <si>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</si>
  <si>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</si>
  <si>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</si>
  <si>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</si>
  <si>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</si>
  <si>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</si>
  <si>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</si>
  <si>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</si>
  <si>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</si>
  <si>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</si>
  <si>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</si>
  <si>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</si>
  <si>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</si>
  <si>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</si>
  <si>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</si>
  <si>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</si>
  <si>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</si>
  <si>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</si>
  <si>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</si>
  <si>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</si>
  <si>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</si>
  <si>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</si>
  <si>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</si>
  <si>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</si>
  <si>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</si>
  <si>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</si>
  <si>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</si>
  <si>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</si>
  <si>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</si>
  <si>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</si>
  <si>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</si>
  <si>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</si>
  <si>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</si>
  <si>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</si>
  <si>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</si>
  <si>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</si>
  <si>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</si>
  <si>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</si>
  <si>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</si>
  <si>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</si>
  <si>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</si>
  <si>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</si>
  <si>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</si>
  <si>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</si>
  <si>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</si>
  <si>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</si>
  <si>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</si>
  <si>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</si>
  <si>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</si>
  <si>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</si>
  <si>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</si>
  <si>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</si>
  <si>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</si>
  <si>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</si>
  <si>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</si>
  <si>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</si>
  <si>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</si>
  <si>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</si>
  <si>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</si>
  <si>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</si>
  <si>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</si>
  <si>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</si>
  <si>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</si>
  <si>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</si>
  <si>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</si>
  <si>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</si>
  <si>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</si>
  <si>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</si>
  <si>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</si>
  <si>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</si>
  <si>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</si>
  <si>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</si>
  <si>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</si>
  <si>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</si>
  <si>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</si>
  <si>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</si>
  <si>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</si>
  <si>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</si>
  <si>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</si>
  <si>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</si>
  <si>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</si>
  <si>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</si>
  <si>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</si>
  <si>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</si>
  <si>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</si>
  <si>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</si>
  <si>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</si>
  <si>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</si>
  <si>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</si>
  <si>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</si>
  <si>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</si>
  <si>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</si>
  <si>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</si>
  <si>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</si>
  <si>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</si>
  <si>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</si>
  <si>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</si>
  <si>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</si>
  <si>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</si>
  <si>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</si>
  <si>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</si>
  <si>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</si>
  <si>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</si>
  <si>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</si>
  <si>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</si>
  <si>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</si>
  <si>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</si>
  <si>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</si>
  <si>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</si>
  <si>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</si>
  <si>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</si>
  <si>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</si>
  <si>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</si>
  <si>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</si>
  <si>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</si>
  <si>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</si>
  <si>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</si>
  <si>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</si>
  <si>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</si>
  <si>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</si>
  <si>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</si>
  <si>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</si>
  <si>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</si>
  <si>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</si>
  <si>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</si>
  <si>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</si>
  <si>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</si>
  <si>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</si>
  <si>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</si>
  <si>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</si>
  <si>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</si>
  <si>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</si>
  <si>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</si>
  <si>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</si>
  <si>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</si>
  <si>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</si>
  <si>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</si>
  <si>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</si>
  <si>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</si>
  <si>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</si>
  <si>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</si>
  <si>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</si>
  <si>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</si>
  <si>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</si>
  <si>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</si>
  <si>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</si>
  <si>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</si>
  <si>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</si>
  <si>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</si>
  <si>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</si>
  <si>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</si>
  <si>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</si>
  <si>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</si>
  <si>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</si>
  <si>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</si>
  <si>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</si>
  <si>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</si>
  <si>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</si>
  <si>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</si>
  <si>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</si>
  <si>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</si>
  <si>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</si>
  <si>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</si>
  <si>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</si>
  <si>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</si>
  <si>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</si>
  <si>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</si>
  <si>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</si>
  <si>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</si>
  <si>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</si>
  <si>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</si>
  <si>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</si>
  <si>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</si>
  <si>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</si>
  <si>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</si>
  <si>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</si>
  <si>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</si>
  <si>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</si>
  <si>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</si>
  <si>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</si>
  <si>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</si>
  <si>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</si>
  <si>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</si>
  <si>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</si>
  <si>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</si>
  <si>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</si>
  <si>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</si>
  <si>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</si>
  <si>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</si>
  <si>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</si>
  <si>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</si>
  <si>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</si>
  <si>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</si>
  <si>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</si>
  <si>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</si>
  <si>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</si>
  <si>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</si>
  <si>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</si>
  <si>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</si>
  <si>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</si>
  <si>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</si>
  <si>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</si>
  <si>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</si>
  <si>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</si>
  <si>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</si>
  <si>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</si>
  <si>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</si>
  <si>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</si>
  <si>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</si>
  <si>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</si>
  <si>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</si>
  <si>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</si>
  <si>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</si>
  <si>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</si>
  <si>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</si>
  <si>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</si>
  <si>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</si>
  <si>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</si>
  <si>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</si>
  <si>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</si>
  <si>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</si>
  <si>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</si>
  <si>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</si>
  <si>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</si>
  <si>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</si>
  <si>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</si>
  <si>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</si>
  <si>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</si>
  <si>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</si>
  <si>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</si>
  <si>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</si>
  <si>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</si>
  <si>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</si>
  <si>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</si>
  <si>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</si>
  <si>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</si>
  <si>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</si>
  <si>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</si>
  <si>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</si>
  <si>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</si>
  <si>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</si>
  <si>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</si>
  <si>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</si>
  <si>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</si>
  <si>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</si>
  <si>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</si>
  <si>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</si>
  <si>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</si>
  <si>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</si>
  <si>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</si>
  <si>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</si>
  <si>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</si>
  <si>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</si>
  <si>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</si>
  <si>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</si>
  <si>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</si>
  <si>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</si>
  <si>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</si>
  <si>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</si>
  <si>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</si>
  <si>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</si>
  <si>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</si>
  <si>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</si>
  <si>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</si>
  <si>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</si>
  <si>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</si>
  <si>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</si>
  <si>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</si>
  <si>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</si>
  <si>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</si>
  <si>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</si>
  <si>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</si>
  <si>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</si>
  <si>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</si>
  <si>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</si>
  <si>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</si>
  <si>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</si>
  <si>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</si>
  <si>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</si>
  <si>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</si>
  <si>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</si>
  <si>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</si>
  <si>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</si>
  <si>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</si>
  <si>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</si>
  <si>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</si>
  <si>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</si>
  <si>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</si>
  <si>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</si>
  <si>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</si>
  <si>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</si>
  <si>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</si>
  <si>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</si>
  <si>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</si>
  <si>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</si>
  <si>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</si>
  <si>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</si>
  <si>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</si>
  <si>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</si>
  <si>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</si>
  <si>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</si>
  <si>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</si>
  <si>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</si>
  <si>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</si>
  <si>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</si>
  <si>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</si>
  <si>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</si>
  <si>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</si>
  <si>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</si>
  <si>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</si>
  <si>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</si>
  <si>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</si>
  <si>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</si>
  <si>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</si>
  <si>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</si>
  <si>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</si>
  <si>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</si>
  <si>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</si>
  <si>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</si>
  <si>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</si>
  <si>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</si>
  <si>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</si>
  <si>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</si>
  <si>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</si>
  <si>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</si>
  <si>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</si>
  <si>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</si>
  <si>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</si>
  <si>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</si>
  <si>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</si>
  <si>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</si>
  <si>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</si>
  <si>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</si>
  <si>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</si>
  <si>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</si>
  <si>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</si>
  <si>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</si>
  <si>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</si>
  <si>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</si>
  <si>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</si>
  <si>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</si>
  <si>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</si>
  <si>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</si>
  <si>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</si>
  <si>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</si>
  <si>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</si>
  <si>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</si>
  <si>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</si>
  <si>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</si>
  <si>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</si>
  <si>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</si>
  <si>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</si>
  <si>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</si>
  <si>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</si>
  <si>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</si>
  <si>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</si>
  <si>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</si>
  <si>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</si>
  <si>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</si>
  <si>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</si>
  <si>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</si>
  <si>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</si>
  <si>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</si>
  <si>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</si>
  <si>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</si>
  <si>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</si>
  <si>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</si>
  <si>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</si>
  <si>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</si>
  <si>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</si>
  <si>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</si>
  <si>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</si>
  <si>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</si>
  <si>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</si>
  <si>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</si>
  <si>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</si>
  <si>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</si>
  <si>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</si>
  <si>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</si>
  <si>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</si>
  <si>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</si>
  <si>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</si>
  <si>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</si>
  <si>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</si>
  <si>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</si>
  <si>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</si>
  <si>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</si>
  <si>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</si>
  <si>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</si>
  <si>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</si>
  <si>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</si>
  <si>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</si>
  <si>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</si>
  <si>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</si>
  <si>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</si>
  <si>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</si>
  <si>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</si>
  <si>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</si>
  <si>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</si>
  <si>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</si>
  <si>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</si>
  <si>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</si>
  <si>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</si>
  <si>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</si>
  <si>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</si>
  <si>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</si>
  <si>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</si>
  <si>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</si>
  <si>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</si>
  <si>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</si>
  <si>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</si>
  <si>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</si>
  <si>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</si>
  <si>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</si>
  <si>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</si>
  <si>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</si>
  <si>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</si>
  <si>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</si>
  <si>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</si>
  <si>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</si>
  <si>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</si>
  <si>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</si>
  <si>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</si>
  <si>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</si>
  <si>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</si>
  <si>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</si>
  <si>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</si>
  <si>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</si>
  <si>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</si>
  <si>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</si>
  <si>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</si>
  <si>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</si>
  <si>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</si>
  <si>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</si>
  <si>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</si>
  <si>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</si>
  <si>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</si>
  <si>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</si>
  <si>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</si>
  <si>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</si>
  <si>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</si>
  <si>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</si>
  <si>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</si>
  <si>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</si>
  <si>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</si>
  <si>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</si>
  <si>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</si>
  <si>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</si>
  <si>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</si>
  <si>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</si>
  <si>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</si>
  <si>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</si>
  <si>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</si>
  <si>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</si>
  <si>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</si>
  <si>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</si>
  <si>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</si>
  <si>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</si>
  <si>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</si>
  <si>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</si>
  <si>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</si>
  <si>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</si>
  <si>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</si>
  <si>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</si>
  <si>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</si>
  <si>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</si>
  <si>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</si>
  <si>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</si>
  <si>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</si>
  <si>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</si>
  <si>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</si>
  <si>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</si>
  <si>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</si>
  <si>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</si>
  <si>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</si>
  <si>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</si>
  <si>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</si>
  <si>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</si>
  <si>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</si>
  <si>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</si>
  <si>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</si>
  <si>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</si>
  <si>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</si>
  <si>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</si>
  <si>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</si>
  <si>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</si>
  <si>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</si>
  <si>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</si>
  <si>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</si>
  <si>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</si>
  <si>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</si>
  <si>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</si>
  <si>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</si>
  <si>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</si>
  <si>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</si>
  <si>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</si>
  <si>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</si>
  <si>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</si>
  <si>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</si>
  <si>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</si>
  <si>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</si>
  <si>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</si>
  <si>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</si>
  <si>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</si>
  <si>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</si>
  <si>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</si>
  <si>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</si>
  <si>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</si>
  <si>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</si>
  <si>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</si>
  <si>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</si>
  <si>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</si>
  <si>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</si>
  <si>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</si>
  <si>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</si>
  <si>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</si>
  <si>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</si>
  <si>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</si>
  <si>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</si>
  <si>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</si>
  <si>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</si>
  <si>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</si>
  <si>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</si>
  <si>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</si>
  <si>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</si>
  <si>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</si>
  <si>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</si>
  <si>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</si>
  <si>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</si>
  <si>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</si>
  <si>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</si>
  <si>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</si>
  <si>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</si>
  <si>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</si>
  <si>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</si>
  <si>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</si>
  <si>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</si>
  <si>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</si>
  <si>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</si>
  <si>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</si>
  <si>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</si>
  <si>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</si>
  <si>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</si>
  <si>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</si>
  <si>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</si>
  <si>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</si>
  <si>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</si>
  <si>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</si>
  <si>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</si>
  <si>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</si>
  <si>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</si>
  <si>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</si>
  <si>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</si>
  <si>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</si>
  <si>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</si>
  <si>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</si>
  <si>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</si>
  <si>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</si>
  <si>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</si>
  <si>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</si>
  <si>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</si>
  <si>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</si>
  <si>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</si>
  <si>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</si>
  <si>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</si>
  <si>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</si>
  <si>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</si>
  <si>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</si>
  <si>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</si>
  <si>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</si>
  <si>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</si>
  <si>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</si>
  <si>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</si>
  <si>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</si>
  <si>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</si>
  <si>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</si>
  <si>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</si>
  <si>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</si>
  <si>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</si>
  <si>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</si>
  <si>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</si>
  <si>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</si>
  <si>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</si>
  <si>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</si>
  <si>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</si>
  <si>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</si>
  <si>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</si>
  <si>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</si>
  <si>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</si>
  <si>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</si>
  <si>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</si>
  <si>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</si>
  <si>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</si>
  <si>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</si>
  <si>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</si>
  <si>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</si>
  <si>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</si>
  <si>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</si>
  <si>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</si>
  <si>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</si>
  <si>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</si>
  <si>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</si>
  <si>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</si>
  <si>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</si>
  <si>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</si>
  <si>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</si>
  <si>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</si>
  <si>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</si>
  <si>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</si>
  <si>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</si>
  <si>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</si>
  <si>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</si>
  <si>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</si>
  <si>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</si>
  <si>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</si>
  <si>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</si>
  <si>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</si>
  <si>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</si>
  <si>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</si>
  <si>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</si>
  <si>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</si>
  <si>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</si>
  <si>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</si>
  <si>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</si>
  <si>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</si>
  <si>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</si>
  <si>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</si>
  <si>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</si>
  <si>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</si>
  <si>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</si>
  <si>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</si>
  <si>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</si>
  <si>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</si>
  <si>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</si>
  <si>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</si>
  <si>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</si>
  <si>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</si>
  <si>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</si>
  <si>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</si>
  <si>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</si>
  <si>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</si>
  <si>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</si>
  <si>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</si>
  <si>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</si>
  <si>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</si>
  <si>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</si>
  <si>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</si>
  <si>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</si>
  <si>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</si>
  <si>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</si>
  <si>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</si>
  <si>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</si>
  <si>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</si>
  <si>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</si>
  <si>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</si>
  <si>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</si>
  <si>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</si>
  <si>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</si>
  <si>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</si>
  <si>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</si>
  <si>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</si>
  <si>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</si>
  <si>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</si>
  <si>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</si>
  <si>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</si>
  <si>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</si>
  <si>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</si>
  <si>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</si>
  <si>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</si>
  <si>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</si>
  <si>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</si>
  <si>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</si>
  <si>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</si>
  <si>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</si>
  <si>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</si>
  <si>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</si>
  <si>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</si>
  <si>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</si>
  <si>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</si>
  <si>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</si>
  <si>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</si>
  <si>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</si>
  <si>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</si>
  <si>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</si>
  <si>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</si>
  <si>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</si>
  <si>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</si>
  <si>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</si>
  <si>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</si>
  <si>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</si>
  <si>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</si>
  <si>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</si>
  <si>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</si>
  <si>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</si>
  <si>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</si>
  <si>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</si>
  <si>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</si>
  <si>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</si>
  <si>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</si>
  <si>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</si>
  <si>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</si>
  <si>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</si>
  <si>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</si>
  <si>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</si>
  <si>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</si>
  <si>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</si>
  <si>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</si>
  <si>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</si>
  <si>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</si>
  <si>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</si>
  <si>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</si>
  <si>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</si>
  <si>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</si>
  <si>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</si>
  <si>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</si>
  <si>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</si>
  <si>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</si>
  <si>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</si>
  <si>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</si>
  <si>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</si>
  <si>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</si>
  <si>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</si>
  <si>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</si>
  <si>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</si>
  <si>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</si>
  <si>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</si>
  <si>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</si>
  <si>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</si>
  <si>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</si>
  <si>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</si>
  <si>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</si>
  <si>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</si>
  <si>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</si>
  <si>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</si>
  <si>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</si>
  <si>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</si>
  <si>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</si>
  <si>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</si>
  <si>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</si>
  <si>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</si>
  <si>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</si>
  <si>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</si>
  <si>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</si>
  <si>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</si>
  <si>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</si>
  <si>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</si>
  <si>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</si>
  <si>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</si>
  <si>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</si>
  <si>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</si>
  <si>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</si>
  <si>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</si>
  <si>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</si>
  <si>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</si>
  <si>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</si>
  <si>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</si>
  <si>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</si>
  <si>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</si>
  <si>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</si>
  <si>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</si>
  <si>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</si>
  <si>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</si>
  <si>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</si>
  <si>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</si>
  <si>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</si>
  <si>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</si>
  <si>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</si>
  <si>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</si>
  <si>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</si>
  <si>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</si>
  <si>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</si>
  <si>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</si>
  <si>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</si>
  <si>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</si>
  <si>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</si>
  <si>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</si>
  <si>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</si>
  <si>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</si>
  <si>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</si>
  <si>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</si>
  <si>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</si>
  <si>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</si>
  <si>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</si>
  <si>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</si>
  <si>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</si>
  <si>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</si>
  <si>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</si>
  <si>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</si>
  <si>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</si>
  <si>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</si>
  <si>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</si>
  <si>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</si>
  <si>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</si>
  <si>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</si>
  <si>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</si>
  <si>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</si>
  <si>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</si>
  <si>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</si>
  <si>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</si>
  <si>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</si>
  <si>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</si>
  <si>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</si>
  <si>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</si>
  <si>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</si>
  <si>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</si>
  <si>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</si>
  <si>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</si>
  <si>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</si>
  <si>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</si>
  <si>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</si>
  <si>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</si>
  <si>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</si>
  <si>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</si>
  <si>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</si>
  <si>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</si>
  <si>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</si>
  <si>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</si>
  <si>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</si>
  <si>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</si>
  <si>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</si>
  <si>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</si>
  <si>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</si>
  <si>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</si>
  <si>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</si>
  <si>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</si>
  <si>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</si>
  <si>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</si>
  <si>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</si>
  <si>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</si>
  <si>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</si>
  <si>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</si>
  <si>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</si>
  <si>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</si>
  <si>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</si>
  <si>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</si>
  <si>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</si>
  <si>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</si>
  <si>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</si>
  <si>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</si>
  <si>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</si>
  <si>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</si>
  <si>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</si>
  <si>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</si>
  <si>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</si>
  <si>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</si>
  <si>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</si>
  <si>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</si>
  <si>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</si>
  <si>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</si>
  <si>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</si>
  <si>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</si>
  <si>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</si>
  <si>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</si>
  <si>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</si>
  <si>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</si>
  <si>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</si>
  <si>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</si>
  <si>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</si>
  <si>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</si>
  <si>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</si>
  <si>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</si>
  <si>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</si>
  <si>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</si>
  <si>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</si>
  <si>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</si>
  <si>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</si>
  <si>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</si>
  <si>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</si>
  <si>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</si>
  <si>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</si>
  <si>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</si>
  <si>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</si>
  <si>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</si>
  <si>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</si>
  <si>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</si>
  <si>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</si>
  <si>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</si>
  <si>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</si>
  <si>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</si>
  <si>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</si>
  <si>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</si>
  <si>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</si>
  <si>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</si>
  <si>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</si>
  <si>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</si>
  <si>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</si>
  <si>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</si>
  <si>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</si>
  <si>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</si>
  <si>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</si>
  <si>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</si>
  <si>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</si>
  <si>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</si>
  <si>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</si>
  <si>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</si>
  <si>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</si>
  <si>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</si>
  <si>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</si>
  <si>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</si>
  <si>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</si>
  <si>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</si>
  <si>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</si>
  <si>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</si>
  <si>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</si>
  <si>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</si>
  <si>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</si>
  <si>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</si>
  <si>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</si>
  <si>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</si>
  <si>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</si>
  <si>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</si>
  <si>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</si>
  <si>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</si>
  <si>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</si>
  <si>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</si>
  <si>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</si>
  <si>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</si>
  <si>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</si>
  <si>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</si>
  <si>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</si>
  <si>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</si>
  <si>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</si>
  <si>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</si>
  <si>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</si>
  <si>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</si>
  <si>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</si>
  <si>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</si>
  <si>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</si>
  <si>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</si>
  <si>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</si>
  <si>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</si>
  <si>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</si>
  <si>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</si>
  <si>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</si>
  <si>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</si>
  <si>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</si>
  <si>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</si>
  <si>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</si>
  <si>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</si>
  <si>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</si>
  <si>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</si>
  <si>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</si>
  <si>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</si>
  <si>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</si>
  <si>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</si>
  <si>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</si>
  <si>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</si>
  <si>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</si>
  <si>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</si>
  <si>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</si>
  <si>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</si>
  <si>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</si>
  <si>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</si>
  <si>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</si>
  <si>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</si>
  <si>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</si>
  <si>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</si>
  <si>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</si>
  <si>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</si>
  <si>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</si>
  <si>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</si>
  <si>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</si>
  <si>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</si>
  <si>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</si>
  <si>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</si>
  <si>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</si>
  <si>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</si>
  <si>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</si>
  <si>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</si>
  <si>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</si>
  <si>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</si>
  <si>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</si>
  <si>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</si>
  <si>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</si>
  <si>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</si>
  <si>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</si>
  <si>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</si>
  <si>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</si>
  <si>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</si>
  <si>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</si>
  <si>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</si>
  <si>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</si>
  <si>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</si>
  <si>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</si>
  <si>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</si>
  <si>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</si>
  <si>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</si>
  <si>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</si>
  <si>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</si>
  <si>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</si>
  <si>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</si>
  <si>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</si>
  <si>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</si>
  <si>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</si>
  <si>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</si>
  <si>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</si>
  <si>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</si>
  <si>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</si>
  <si>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</si>
  <si>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</si>
  <si>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</si>
  <si>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</si>
  <si>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</si>
  <si>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</si>
  <si>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</si>
  <si>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</si>
  <si>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</si>
  <si>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</si>
  <si>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</si>
  <si>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</si>
  <si>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</si>
  <si>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</si>
  <si>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</si>
  <si>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</si>
  <si>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</si>
  <si>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</si>
  <si>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</si>
  <si>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</si>
  <si>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</si>
  <si>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</si>
  <si>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</si>
  <si>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</si>
  <si>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</si>
  <si>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</si>
  <si>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</si>
  <si>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</si>
  <si>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</si>
  <si>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</si>
  <si>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</si>
  <si>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</si>
  <si>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</si>
  <si>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</si>
  <si>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</si>
  <si>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</si>
  <si>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</si>
  <si>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</si>
  <si>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</si>
  <si>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</si>
  <si>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</si>
  <si>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</si>
  <si>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</si>
  <si>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</si>
  <si>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</si>
  <si>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</si>
  <si>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</si>
  <si>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</si>
  <si>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</si>
  <si>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</si>
  <si>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</si>
  <si>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</si>
  <si>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</si>
  <si>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</si>
  <si>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</si>
  <si>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</si>
  <si>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</si>
  <si>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</si>
  <si>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</si>
  <si>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</si>
  <si>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</si>
  <si>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</si>
  <si>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</si>
  <si>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</si>
  <si>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</si>
  <si>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</si>
  <si>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</si>
  <si>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</si>
  <si>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</si>
  <si>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</si>
  <si>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</si>
  <si>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</si>
  <si>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</si>
  <si>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</si>
  <si>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</si>
  <si>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</si>
  <si>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</si>
  <si>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</si>
  <si>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</si>
  <si>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</si>
  <si>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</si>
  <si>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</si>
  <si>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</si>
  <si>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</si>
  <si>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</si>
  <si>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</si>
  <si>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</si>
  <si>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</si>
  <si>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</si>
  <si>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</si>
  <si>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</si>
  <si>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</si>
  <si>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</si>
  <si>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</si>
  <si>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</si>
  <si>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</si>
  <si>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</si>
  <si>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</si>
  <si>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</si>
  <si>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</si>
  <si>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</si>
  <si>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</si>
  <si>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</si>
  <si>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</si>
  <si>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</si>
  <si>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</si>
  <si>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</si>
  <si>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</si>
  <si>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</si>
  <si>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</si>
  <si>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</si>
  <si>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</si>
  <si>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</si>
  <si>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</si>
  <si>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</si>
  <si>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</si>
  <si>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</si>
  <si>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</si>
  <si>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</si>
  <si>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</si>
  <si>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</si>
  <si>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</si>
  <si>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</si>
  <si>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</si>
  <si>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</si>
  <si>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</si>
  <si>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</si>
  <si>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</si>
  <si>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</si>
  <si>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</si>
  <si>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</si>
  <si>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</si>
  <si>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</si>
  <si>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</si>
  <si>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</si>
  <si>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</si>
  <si>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</si>
  <si>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</si>
  <si>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</si>
  <si>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</si>
  <si>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</si>
  <si>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</si>
  <si>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</si>
  <si>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</si>
  <si>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</si>
  <si>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</si>
  <si>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</si>
  <si>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</si>
  <si>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</si>
  <si>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</si>
  <si>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</si>
  <si>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</si>
  <si>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</si>
  <si>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</si>
  <si>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</si>
  <si>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</si>
  <si>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</si>
  <si>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</si>
  <si>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</si>
  <si>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</si>
  <si>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</si>
  <si>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</si>
  <si>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</si>
  <si>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</si>
  <si>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</si>
  <si>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</si>
  <si>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</si>
  <si>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</si>
  <si>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</si>
  <si>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</si>
  <si>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</si>
  <si>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</si>
  <si>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</si>
  <si>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</si>
  <si>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</si>
  <si>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</si>
  <si>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</si>
  <si>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</si>
  <si>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</si>
  <si>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</si>
  <si>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</si>
  <si>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</si>
  <si>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</si>
  <si>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</si>
  <si>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</si>
  <si>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</si>
  <si>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</si>
  <si>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</si>
  <si>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</si>
  <si>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</si>
  <si>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</si>
  <si>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</si>
  <si>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</si>
  <si>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</si>
  <si>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</si>
  <si>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</si>
  <si>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</si>
  <si>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</si>
  <si>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</si>
  <si>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</si>
  <si>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</si>
  <si>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</si>
  <si>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</si>
  <si>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</si>
  <si>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</si>
  <si>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</si>
  <si>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</si>
  <si>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</si>
  <si>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</si>
  <si>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</si>
  <si>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</si>
  <si>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</si>
  <si>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</si>
  <si>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</si>
  <si>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</si>
  <si>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</si>
  <si>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</si>
  <si>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</si>
  <si>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</si>
  <si>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</si>
  <si>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</si>
  <si>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</si>
  <si>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</si>
  <si>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</si>
  <si>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</si>
  <si>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</si>
  <si>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</si>
  <si>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</si>
  <si>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</si>
  <si>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</si>
  <si>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</si>
  <si>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</si>
  <si>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</si>
  <si>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</si>
  <si>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</si>
  <si>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</si>
  <si>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</si>
  <si>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</si>
  <si>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</si>
  <si>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</si>
  <si>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</si>
  <si>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</si>
  <si>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</si>
  <si>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</si>
  <si>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</si>
  <si>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</si>
  <si>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</si>
  <si>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</si>
  <si>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</si>
  <si>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</si>
  <si>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</si>
  <si>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</si>
  <si>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</si>
  <si>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</si>
  <si>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</si>
  <si>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</si>
  <si>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</si>
  <si>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</si>
  <si>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</si>
  <si>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</si>
  <si>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</si>
  <si>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</si>
  <si>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</si>
  <si>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</si>
  <si>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</si>
  <si>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</si>
  <si>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</si>
  <si>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</si>
  <si>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</si>
  <si>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</si>
  <si>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</si>
  <si>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</si>
  <si>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</si>
  <si>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</si>
  <si>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</si>
  <si>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</si>
  <si>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</si>
  <si>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</si>
  <si>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</si>
  <si>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</si>
  <si>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</si>
  <si>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</si>
  <si>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</si>
  <si>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</si>
  <si>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</si>
  <si>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</si>
  <si>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</si>
  <si>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</si>
  <si>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</si>
  <si>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</si>
  <si>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</si>
  <si>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</si>
  <si>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</si>
  <si>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</si>
  <si>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</si>
  <si>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</si>
  <si>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</si>
  <si>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</si>
  <si>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</si>
  <si>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</si>
  <si>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</si>
  <si>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</si>
  <si>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</si>
  <si>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</si>
  <si>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</si>
  <si>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</si>
  <si>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</si>
  <si>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</si>
  <si>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</si>
  <si>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</si>
  <si>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</si>
  <si>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</si>
  <si>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</si>
  <si>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</si>
  <si>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</si>
  <si>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</si>
  <si>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</si>
  <si>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</si>
  <si>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</si>
  <si>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</si>
  <si>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</si>
  <si>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</si>
  <si>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</si>
  <si>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</si>
  <si>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</si>
  <si>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</si>
  <si>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</si>
  <si>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</si>
  <si>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</si>
  <si>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</si>
  <si>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</si>
  <si>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</si>
  <si>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</si>
  <si>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</si>
  <si>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</si>
  <si>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</si>
  <si>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</si>
  <si>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</si>
  <si>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</si>
  <si>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</si>
  <si>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</si>
  <si>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</si>
  <si>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</si>
  <si>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</si>
  <si>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</si>
  <si>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</si>
  <si>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</si>
  <si>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</si>
  <si>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</si>
  <si>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</si>
  <si>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</si>
  <si>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</si>
  <si>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</si>
  <si>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</si>
  <si>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</si>
  <si>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</si>
  <si>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</si>
  <si>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</si>
  <si>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</si>
  <si>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</si>
  <si>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</si>
  <si>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</si>
  <si>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</si>
  <si>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</si>
  <si>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</si>
  <si>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</si>
  <si>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</si>
  <si>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</si>
  <si>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</si>
  <si>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</si>
  <si>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</si>
  <si>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</si>
  <si>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</si>
  <si>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</si>
  <si>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</si>
  <si>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</si>
  <si>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</si>
  <si>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</si>
  <si>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</si>
  <si>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</si>
  <si>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</si>
  <si>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</si>
  <si>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</si>
  <si>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</si>
  <si>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</si>
  <si>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</si>
  <si>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</si>
  <si>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</si>
  <si>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</si>
  <si>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</si>
  <si>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</si>
  <si>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</si>
  <si>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</si>
  <si>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</si>
  <si>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</si>
  <si>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</si>
  <si>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</si>
  <si>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</si>
  <si>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</si>
  <si>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</si>
  <si>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</si>
  <si>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</si>
  <si>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</si>
  <si>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</si>
  <si>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</si>
  <si>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</si>
  <si>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</si>
  <si>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</si>
  <si>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</si>
  <si>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</si>
  <si>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</si>
  <si>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</si>
  <si>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</si>
  <si>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</si>
  <si>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</si>
  <si>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</si>
  <si>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</si>
  <si>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</si>
  <si>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</si>
  <si>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</si>
  <si>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</si>
  <si>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</si>
  <si>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</si>
  <si>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</si>
  <si>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</si>
  <si>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</si>
  <si>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</si>
  <si>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</si>
  <si>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</si>
  <si>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</si>
  <si>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</si>
  <si>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</si>
  <si>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</si>
  <si>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</si>
  <si>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</si>
  <si>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</si>
  <si>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</si>
  <si>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</si>
  <si>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</si>
  <si>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</si>
  <si>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</si>
  <si>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</si>
  <si>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</si>
  <si>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</si>
  <si>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</si>
  <si>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</si>
  <si>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</si>
  <si>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</si>
  <si>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</si>
  <si>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</si>
  <si>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</si>
  <si>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</si>
  <si>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</si>
  <si>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</si>
  <si>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</si>
  <si>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</si>
  <si>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</si>
  <si>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</si>
  <si>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</si>
  <si>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</si>
  <si>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</si>
  <si>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</si>
  <si>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</si>
  <si>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</si>
  <si>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</si>
  <si>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</si>
  <si>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</si>
  <si>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</si>
  <si>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</si>
  <si>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</si>
  <si>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</si>
  <si>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</si>
  <si>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</si>
  <si>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</si>
  <si>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</si>
  <si>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</si>
  <si>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</si>
  <si>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</si>
  <si>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</si>
  <si>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</si>
  <si>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</si>
  <si>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</si>
  <si>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</si>
  <si>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</si>
  <si>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</si>
  <si>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</si>
  <si>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</si>
  <si>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</si>
  <si>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</si>
  <si>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</si>
  <si>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</si>
  <si>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</si>
  <si>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</si>
  <si>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</si>
  <si>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</si>
  <si>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</si>
  <si>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</si>
  <si>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</si>
  <si>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</si>
  <si>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</si>
  <si>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</si>
  <si>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</si>
  <si>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</si>
  <si>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</si>
  <si>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</si>
  <si>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</si>
  <si>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</si>
  <si>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</si>
  <si>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</si>
  <si>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</si>
  <si>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</si>
  <si>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</si>
  <si>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</si>
  <si>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</si>
  <si>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</si>
  <si>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</si>
  <si>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</si>
  <si>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</si>
  <si>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</si>
  <si>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</si>
  <si>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</si>
  <si>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</si>
  <si>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</si>
  <si>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</si>
  <si>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</si>
  <si>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</si>
  <si>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</si>
  <si>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</si>
  <si>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</si>
  <si>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</si>
  <si>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</si>
  <si>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</si>
  <si>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</si>
  <si>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</si>
  <si>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</si>
  <si>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</si>
  <si>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</si>
  <si>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</si>
  <si>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</si>
  <si>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</si>
  <si>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</si>
  <si>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</si>
  <si>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</si>
  <si>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</si>
  <si>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</si>
  <si>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</si>
  <si>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</si>
  <si>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</si>
  <si>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</si>
  <si>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</si>
  <si>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</si>
  <si>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</si>
  <si>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</si>
  <si>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</si>
  <si>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</si>
  <si>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</si>
  <si>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</si>
  <si>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</si>
  <si>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</si>
  <si>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</si>
  <si>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</si>
  <si>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</si>
  <si>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</si>
  <si>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</si>
  <si>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</si>
  <si>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</si>
  <si>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</si>
  <si>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</si>
  <si>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</si>
  <si>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</si>
  <si>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</si>
  <si>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</si>
  <si>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</si>
  <si>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</si>
  <si>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</si>
  <si>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</si>
  <si>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</si>
  <si>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</si>
  <si>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</si>
  <si>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</si>
  <si>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</si>
  <si>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</si>
  <si>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</si>
  <si>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</si>
  <si>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</si>
  <si>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</si>
  <si>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</si>
  <si>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</si>
  <si>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</si>
  <si>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</si>
  <si>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</si>
  <si>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</si>
  <si>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</si>
  <si>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</si>
  <si>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</si>
  <si>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</si>
  <si>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</si>
  <si>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</si>
  <si>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</si>
  <si>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</si>
  <si>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</si>
  <si>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</si>
  <si>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</si>
  <si>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</si>
  <si>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</si>
  <si>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</si>
  <si>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</si>
  <si>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</si>
  <si>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</si>
  <si>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</si>
  <si>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</si>
  <si>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</si>
  <si>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</si>
  <si>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</si>
  <si>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</si>
  <si>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</si>
  <si>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</si>
  <si>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</si>
  <si>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</si>
  <si>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</si>
  <si>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</si>
  <si>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</si>
  <si>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</si>
  <si>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</si>
  <si>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</si>
  <si>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</si>
  <si>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</si>
  <si>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</si>
  <si>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</si>
  <si>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</si>
  <si>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</si>
  <si>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</si>
  <si>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</si>
  <si>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</si>
  <si>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</si>
  <si>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</si>
  <si>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</si>
  <si>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</si>
  <si>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</si>
  <si>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</si>
  <si>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</si>
  <si>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</si>
  <si>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</si>
  <si>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</si>
  <si>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</si>
  <si>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</si>
  <si>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</si>
  <si>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</si>
  <si>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</si>
  <si>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</si>
  <si>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</si>
  <si>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</si>
  <si>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</si>
  <si>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</si>
  <si>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</si>
  <si>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</si>
  <si>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</si>
  <si>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</si>
  <si>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</si>
  <si>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</si>
  <si>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</si>
  <si>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</si>
  <si>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</si>
  <si>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</si>
  <si>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</si>
  <si>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</si>
  <si>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</si>
  <si>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</si>
  <si>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</si>
  <si>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</si>
  <si>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</si>
  <si>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</si>
  <si>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</si>
  <si>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</si>
  <si>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</si>
  <si>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</si>
  <si>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</si>
  <si>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</si>
  <si>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</si>
  <si>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</si>
  <si>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</si>
  <si>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</si>
  <si>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</si>
  <si>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</si>
  <si>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</si>
  <si>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</si>
  <si>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</si>
  <si>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</si>
  <si>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</si>
  <si>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</si>
  <si>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</si>
  <si>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</si>
  <si>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</si>
  <si>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</si>
  <si>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</si>
  <si>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</si>
  <si>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</si>
  <si>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</si>
  <si>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</si>
  <si>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</si>
  <si>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</si>
  <si>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</si>
  <si>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</si>
  <si>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</si>
  <si>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</si>
  <si>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</si>
  <si>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</si>
  <si>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</si>
  <si>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</si>
  <si>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</si>
  <si>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</si>
  <si>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</si>
  <si>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</si>
  <si>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</si>
  <si>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</si>
  <si>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</si>
  <si>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</si>
  <si>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</si>
  <si>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</si>
  <si>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</si>
  <si>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</si>
  <si>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</si>
  <si>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</si>
  <si>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</si>
  <si>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</si>
  <si>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</si>
  <si>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</si>
  <si>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</si>
  <si>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</si>
  <si>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</si>
  <si>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</si>
  <si>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</si>
  <si>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</si>
  <si>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</si>
  <si>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</si>
  <si>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</si>
  <si>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</si>
  <si>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</si>
  <si>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</si>
  <si>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</si>
  <si>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</si>
  <si>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</si>
  <si>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</si>
  <si>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</si>
  <si>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</si>
  <si>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</si>
  <si>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</si>
  <si>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</si>
  <si>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</si>
  <si>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</si>
  <si>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</si>
  <si>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</si>
  <si>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</si>
  <si>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</si>
  <si>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</si>
  <si>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</si>
  <si>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</si>
  <si>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</si>
  <si>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</si>
  <si>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</si>
  <si>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</si>
  <si>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</si>
  <si>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</si>
  <si>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</si>
  <si>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</si>
  <si>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</si>
  <si>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</si>
  <si>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</si>
  <si>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</si>
  <si>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</si>
  <si>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</si>
  <si>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</si>
  <si>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</si>
  <si>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</si>
  <si>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</si>
  <si>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</si>
  <si>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</si>
  <si>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</si>
  <si>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</si>
  <si>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</si>
  <si>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</si>
  <si>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</si>
  <si>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</si>
  <si>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</si>
  <si>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</si>
  <si>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</si>
  <si>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</si>
  <si>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</si>
  <si>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</si>
  <si>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</si>
  <si>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</si>
  <si>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</si>
  <si>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</si>
  <si>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</si>
  <si>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</si>
  <si>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</si>
  <si>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</si>
  <si>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</si>
  <si>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</si>
  <si>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</si>
  <si>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</si>
  <si>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</si>
  <si>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</si>
  <si>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</si>
  <si>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</si>
  <si>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</si>
  <si>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</si>
  <si>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</si>
  <si>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</si>
  <si>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</si>
  <si>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</si>
  <si>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</si>
  <si>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</si>
  <si>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</si>
  <si>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</si>
  <si>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</si>
  <si>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</si>
  <si>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</si>
  <si>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</si>
  <si>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</si>
  <si>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</si>
  <si>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</si>
  <si>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</si>
  <si>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</si>
  <si>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</si>
  <si>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</si>
  <si>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</si>
  <si>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</si>
  <si>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</si>
  <si>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</si>
  <si>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</si>
  <si>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</si>
  <si>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</si>
  <si>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</si>
  <si>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</si>
  <si>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</si>
  <si>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</si>
  <si>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</si>
  <si>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</si>
  <si>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</si>
  <si>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</si>
  <si>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</si>
  <si>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</si>
  <si>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</si>
  <si>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</si>
  <si>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</si>
  <si>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</si>
  <si>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</si>
  <si>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</si>
  <si>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</si>
  <si>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</si>
  <si>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</si>
  <si>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</si>
  <si>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</si>
  <si>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</si>
  <si>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</si>
  <si>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</si>
  <si>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</si>
  <si>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</si>
  <si>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</si>
  <si>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</si>
  <si>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</si>
  <si>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</si>
  <si>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</si>
  <si>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</si>
  <si>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</si>
  <si>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</si>
  <si>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</si>
  <si>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</si>
  <si>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</si>
  <si>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</si>
  <si>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</si>
  <si>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</si>
  <si>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</si>
  <si>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</si>
  <si>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</si>
  <si>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</si>
  <si>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</si>
  <si>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</si>
  <si>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</si>
  <si>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</si>
  <si>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</si>
  <si>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</si>
  <si>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</si>
  <si>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</si>
  <si>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</si>
  <si>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</si>
  <si>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</si>
  <si>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</si>
  <si>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</si>
  <si>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</si>
  <si>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</si>
  <si>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</si>
  <si>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</si>
  <si>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</si>
  <si>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</si>
  <si>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</si>
  <si>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</si>
  <si>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</si>
  <si>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</si>
  <si>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</si>
  <si>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</si>
  <si>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</si>
  <si>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</si>
  <si>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</si>
  <si>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</si>
  <si>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</si>
  <si>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</si>
  <si>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</si>
  <si>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</si>
  <si>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</si>
  <si>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</si>
  <si>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</si>
  <si>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</si>
  <si>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</si>
  <si>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</si>
  <si>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</si>
  <si>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</si>
  <si>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</si>
  <si>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</si>
  <si>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</si>
  <si>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</si>
  <si>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</si>
  <si>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</si>
  <si>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</si>
  <si>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</si>
  <si>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</si>
  <si>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</si>
  <si>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</si>
  <si>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</si>
  <si>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</si>
  <si>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</si>
  <si>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</si>
  <si>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</si>
  <si>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</si>
  <si>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</si>
  <si>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</si>
  <si>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</si>
  <si>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</si>
  <si>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</si>
  <si>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</si>
  <si>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</si>
  <si>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</si>
  <si>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</si>
  <si>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</si>
  <si>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</si>
  <si>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</si>
  <si>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</si>
  <si>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</si>
  <si>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</si>
  <si>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</si>
  <si>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</si>
  <si>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</si>
  <si>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</si>
  <si>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</si>
  <si>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</si>
  <si>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</si>
  <si>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</si>
  <si>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</si>
  <si>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</si>
  <si>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</si>
  <si>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</si>
  <si>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</si>
  <si>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</si>
  <si>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</si>
  <si>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</si>
  <si>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</si>
  <si>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</si>
  <si>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</si>
  <si>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</si>
  <si>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</si>
  <si>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</si>
  <si>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</si>
  <si>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</si>
  <si>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</si>
  <si>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</si>
  <si>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</si>
  <si>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</si>
  <si>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</si>
  <si>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</si>
  <si>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</si>
  <si>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</si>
  <si>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</si>
  <si>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</si>
  <si>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</si>
  <si>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</si>
  <si>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</si>
  <si>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</si>
  <si>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</si>
  <si>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</si>
  <si>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</si>
  <si>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</si>
  <si>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</si>
  <si>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</si>
  <si>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</si>
  <si>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</si>
  <si>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</si>
  <si>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</si>
  <si>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</si>
  <si>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</si>
  <si>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</si>
  <si>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</si>
  <si>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</si>
  <si>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</si>
  <si>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</si>
  <si>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</si>
  <si>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</si>
  <si>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</si>
  <si>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</si>
  <si>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</si>
  <si>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</si>
  <si>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</si>
  <si>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</si>
  <si>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</si>
  <si>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</si>
  <si>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</si>
  <si>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</si>
  <si>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</si>
  <si>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</si>
  <si>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</si>
  <si>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</si>
  <si>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</si>
  <si>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</si>
  <si>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</si>
  <si>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</si>
  <si>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</si>
  <si>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</si>
  <si>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</si>
  <si>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</si>
  <si>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</si>
  <si>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</si>
  <si>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</si>
  <si>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</si>
  <si>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</si>
  <si>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</si>
  <si>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</si>
  <si>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</si>
  <si>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</si>
  <si>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</si>
  <si>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</si>
  <si>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</si>
  <si>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</si>
  <si>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</si>
  <si>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</si>
  <si>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</si>
  <si>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</si>
  <si>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</si>
  <si>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</si>
  <si>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</si>
  <si>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</si>
  <si>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</si>
  <si>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</si>
  <si>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</si>
  <si>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</si>
  <si>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</si>
  <si>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</si>
  <si>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</si>
  <si>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</si>
  <si>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</si>
  <si>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</si>
  <si>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</si>
  <si>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</si>
  <si>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</si>
  <si>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</si>
  <si>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</si>
  <si>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</si>
  <si>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</si>
  <si>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</si>
  <si>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</si>
  <si>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</si>
  <si>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</si>
  <si>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</si>
  <si>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</si>
  <si>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</si>
  <si>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</si>
  <si>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</si>
  <si>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</si>
  <si>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</si>
  <si>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</si>
  <si>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</si>
  <si>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</si>
  <si>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</si>
  <si>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</si>
  <si>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</si>
  <si>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</si>
  <si>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</si>
  <si>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</si>
  <si>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</si>
  <si>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</si>
  <si>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</si>
  <si>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</si>
  <si>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</si>
  <si>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</si>
  <si>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</si>
  <si>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</si>
  <si>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</si>
  <si>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</si>
  <si>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</si>
  <si>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</si>
  <si>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</si>
  <si>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</si>
  <si>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</si>
  <si>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</si>
  <si>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</si>
  <si>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</si>
  <si>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</si>
  <si>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</si>
  <si>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</si>
  <si>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</si>
  <si>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</si>
  <si>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</si>
  <si>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</si>
  <si>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</si>
  <si>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</si>
  <si>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</si>
  <si>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</si>
  <si>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</si>
  <si>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</si>
  <si>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</si>
  <si>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</si>
  <si>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</si>
  <si>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</si>
  <si>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</si>
  <si>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</si>
  <si>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</si>
  <si>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</si>
  <si>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</si>
  <si>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</si>
  <si>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</si>
  <si>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</si>
  <si>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</si>
  <si>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</si>
  <si>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</si>
  <si>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</si>
  <si>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</si>
  <si>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</si>
  <si>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</si>
  <si>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</si>
  <si>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</si>
  <si>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</si>
  <si>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</si>
  <si>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</si>
  <si>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</si>
  <si>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</si>
  <si>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</si>
  <si>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</si>
  <si>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</si>
  <si>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</si>
  <si>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</si>
  <si>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</si>
  <si>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</si>
  <si>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</si>
  <si>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</si>
  <si>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</si>
  <si>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</si>
  <si>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</si>
  <si>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</si>
  <si>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</si>
  <si>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</si>
  <si>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</si>
  <si>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</si>
  <si>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</si>
  <si>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</si>
  <si>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</si>
  <si>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</si>
  <si>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</si>
  <si>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</si>
  <si>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</si>
  <si>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</si>
  <si>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</si>
  <si>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</si>
  <si>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</si>
  <si>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</si>
  <si>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</si>
  <si>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</si>
  <si>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</si>
  <si>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</si>
  <si>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</si>
  <si>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</si>
  <si>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</si>
  <si>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</si>
  <si>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</si>
  <si>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</si>
  <si>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</si>
  <si>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</si>
  <si>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</si>
  <si>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</si>
  <si>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</si>
  <si>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</si>
  <si>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</si>
  <si>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</si>
  <si>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</si>
  <si>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</si>
  <si>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</si>
  <si>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</si>
  <si>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</si>
  <si>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</si>
  <si>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</si>
  <si>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</si>
  <si>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</si>
  <si>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</si>
  <si>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</si>
  <si>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</si>
  <si>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</si>
  <si>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</si>
  <si>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</si>
  <si>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</si>
  <si>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</si>
  <si>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</si>
  <si>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</si>
  <si>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</si>
  <si>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</si>
  <si>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</si>
  <si>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</si>
  <si>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</si>
  <si>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</si>
  <si>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</si>
  <si>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</si>
  <si>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</si>
  <si>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</si>
  <si>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</si>
  <si>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</si>
  <si>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</si>
  <si>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</si>
  <si>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</si>
  <si>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</si>
  <si>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</si>
  <si>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</si>
  <si>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</si>
  <si>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</si>
  <si>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</si>
  <si>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</si>
  <si>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</si>
  <si>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</si>
  <si>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</si>
  <si>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</si>
  <si>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</si>
  <si>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</si>
  <si>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</si>
  <si>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</si>
  <si>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</si>
  <si>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</si>
  <si>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</si>
  <si>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</si>
  <si>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</si>
  <si>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</si>
  <si>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</si>
  <si>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</si>
  <si>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</si>
  <si>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</si>
  <si>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</si>
  <si>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</si>
  <si>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</si>
  <si>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</si>
  <si>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</si>
  <si>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</si>
  <si>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</si>
  <si>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</si>
  <si>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</si>
  <si>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</si>
  <si>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</si>
  <si>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</si>
  <si>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</si>
  <si>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</si>
  <si>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</si>
  <si>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</si>
  <si>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</si>
  <si>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</si>
  <si>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</si>
  <si>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</si>
  <si>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</si>
  <si>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</si>
  <si>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</si>
  <si>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</si>
  <si>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</si>
  <si>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</si>
  <si>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</si>
  <si>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</si>
  <si>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</si>
  <si>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</si>
  <si>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</si>
  <si>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</si>
  <si>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</si>
  <si>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</si>
  <si>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</si>
  <si>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</si>
  <si>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</si>
  <si>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</si>
  <si>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</si>
  <si>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</si>
  <si>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</si>
  <si>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</si>
  <si>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</si>
  <si>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</si>
  <si>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</si>
  <si>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</si>
  <si>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</si>
  <si>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</si>
  <si>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</si>
  <si>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</si>
  <si>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</si>
  <si>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</si>
  <si>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</si>
  <si>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</si>
  <si>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</si>
  <si>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</si>
  <si>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</si>
  <si>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</si>
  <si>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</si>
  <si>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</si>
  <si>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</si>
  <si>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</si>
  <si>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</si>
  <si>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</si>
  <si>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</si>
  <si>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</si>
  <si>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</si>
  <si>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</si>
  <si>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</si>
  <si>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</si>
  <si>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</si>
  <si>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</si>
  <si>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</si>
  <si>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</si>
  <si>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</si>
  <si>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</si>
  <si>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</si>
  <si>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</si>
  <si>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</si>
  <si>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</si>
  <si>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</si>
  <si>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</si>
  <si>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</si>
  <si>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</si>
  <si>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</si>
  <si>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</si>
  <si>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</si>
  <si>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</si>
  <si>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</si>
  <si>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</si>
  <si>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</si>
  <si>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</si>
  <si>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</si>
  <si>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</si>
  <si>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</si>
  <si>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</si>
  <si>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</si>
  <si>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</si>
  <si>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</si>
  <si>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</si>
  <si>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</si>
  <si>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</si>
  <si>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</si>
  <si>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</si>
  <si>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</si>
  <si>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</si>
  <si>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</si>
  <si>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</si>
  <si>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</si>
  <si>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</si>
  <si>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</si>
  <si>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</si>
  <si>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</si>
  <si>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</si>
  <si>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</si>
  <si>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</si>
  <si>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</si>
  <si>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</si>
  <si>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</si>
  <si>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</si>
  <si>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</si>
  <si>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</si>
  <si>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</si>
  <si>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</si>
  <si>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</si>
  <si>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</si>
  <si>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</si>
  <si>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</si>
  <si>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</si>
  <si>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</si>
  <si>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</si>
  <si>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</si>
  <si>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</si>
  <si>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</si>
  <si>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</si>
  <si>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</si>
  <si>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</si>
  <si>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</si>
  <si>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</si>
  <si>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</si>
  <si>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</si>
  <si>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</si>
  <si>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</si>
  <si>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</si>
  <si>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</si>
  <si>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</si>
  <si>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</si>
  <si>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</si>
  <si>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</si>
  <si>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</si>
  <si>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</si>
  <si>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</si>
  <si>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</si>
  <si>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</si>
  <si>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</si>
  <si>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</si>
  <si>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</si>
  <si>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</si>
  <si>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</si>
  <si>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</si>
  <si>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</si>
  <si>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</si>
  <si>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</si>
  <si>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</si>
  <si>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</si>
  <si>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</si>
  <si>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</si>
  <si>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</si>
  <si>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</si>
  <si>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</si>
  <si>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</si>
  <si>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</si>
  <si>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</si>
  <si>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</si>
  <si>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</si>
  <si>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</si>
  <si>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</si>
  <si>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</si>
  <si>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</si>
  <si>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</si>
  <si>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</si>
  <si>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</si>
  <si>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</si>
  <si>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</si>
  <si>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</si>
  <si>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</si>
  <si>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</si>
  <si>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</si>
  <si>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</si>
  <si>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</si>
  <si>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</si>
  <si>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</si>
  <si>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</si>
  <si>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</si>
  <si>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</si>
  <si>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</si>
  <si>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</si>
  <si>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</si>
  <si>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</si>
  <si>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</si>
  <si>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</si>
  <si>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</si>
  <si>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</si>
  <si>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</si>
  <si>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</si>
  <si>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</si>
  <si>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</si>
  <si>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</si>
  <si>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</si>
  <si>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</si>
  <si>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</si>
  <si>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</si>
  <si>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</si>
  <si>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</si>
  <si>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</si>
  <si>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</si>
  <si>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</si>
  <si>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</si>
  <si>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</si>
  <si>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</si>
  <si>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</si>
  <si>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</si>
  <si>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</si>
  <si>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</si>
  <si>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</si>
  <si>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</si>
  <si>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</si>
  <si>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</si>
  <si>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</si>
  <si>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</si>
  <si>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</si>
  <si>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</si>
  <si>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</si>
  <si>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</si>
  <si>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</si>
  <si>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</si>
  <si>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</si>
  <si>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</si>
  <si>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</si>
  <si>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</si>
  <si>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</si>
  <si>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</si>
  <si>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</si>
  <si>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</si>
  <si>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</si>
  <si>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</si>
  <si>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</si>
  <si>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</si>
  <si>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</si>
  <si>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</si>
  <si>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</si>
  <si>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</si>
  <si>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</si>
  <si>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</si>
  <si>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</si>
  <si>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</si>
  <si>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</si>
  <si>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</si>
  <si>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</si>
  <si>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</si>
  <si>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</si>
  <si>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</si>
  <si>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</si>
  <si>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</si>
  <si>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</si>
  <si>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</si>
  <si>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</si>
  <si>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</si>
  <si>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</si>
  <si>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</si>
  <si>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</si>
  <si>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</si>
  <si>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</si>
  <si>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</si>
  <si>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</si>
  <si>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</si>
  <si>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</si>
  <si>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</si>
  <si>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</si>
  <si>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</si>
  <si>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</si>
  <si>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</si>
  <si>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</si>
  <si>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</si>
  <si>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</si>
  <si>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</si>
  <si>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</si>
  <si>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</si>
  <si>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</si>
  <si>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</si>
  <si>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</si>
  <si>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</si>
  <si>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</si>
  <si>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</si>
  <si>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</si>
  <si>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</si>
  <si>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</si>
  <si>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</si>
  <si>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</si>
  <si>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</si>
  <si>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</si>
  <si>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</si>
  <si>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</si>
  <si>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</si>
  <si>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</si>
  <si>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</si>
  <si>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</si>
  <si>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</si>
  <si>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</si>
  <si>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</si>
  <si>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</si>
  <si>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</si>
  <si>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</si>
  <si>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</si>
  <si>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</si>
  <si>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</si>
  <si>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</si>
  <si>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</si>
  <si>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</si>
  <si>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</si>
  <si>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</si>
  <si>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</si>
  <si>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</si>
  <si>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</si>
  <si>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</si>
  <si>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</si>
  <si>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</si>
  <si>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</si>
  <si>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</si>
  <si>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</si>
  <si>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</si>
  <si>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</si>
  <si>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</si>
  <si>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</si>
  <si>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</si>
  <si>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</si>
  <si>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</si>
  <si>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</si>
  <si>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</si>
  <si>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</si>
  <si>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</si>
  <si>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</si>
  <si>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</si>
  <si>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</si>
  <si>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</si>
  <si>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</si>
  <si>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</si>
  <si>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</si>
  <si>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</si>
  <si>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</si>
  <si>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</si>
  <si>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</si>
  <si>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</si>
  <si>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</si>
  <si>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</si>
  <si>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</si>
  <si>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</si>
  <si>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</si>
  <si>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</si>
  <si>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</si>
  <si>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</si>
  <si>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</si>
  <si>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</si>
  <si>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</si>
  <si>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</si>
  <si>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</si>
  <si>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</si>
  <si>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</si>
  <si>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</si>
  <si>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</si>
  <si>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</si>
  <si>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</si>
  <si>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</si>
  <si>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</si>
  <si>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</si>
  <si>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</si>
  <si>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</si>
  <si>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</si>
  <si>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</si>
  <si>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</si>
  <si>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</si>
  <si>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</si>
  <si>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</si>
  <si>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</si>
  <si>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</si>
  <si>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</si>
  <si>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</si>
  <si>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</si>
  <si>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</si>
  <si>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</si>
  <si>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</si>
  <si>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</si>
  <si>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</si>
  <si>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</si>
  <si>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</si>
  <si>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</si>
  <si>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</si>
  <si>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</si>
  <si>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</si>
  <si>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</si>
  <si>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</si>
  <si>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</si>
  <si>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</si>
  <si>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</si>
  <si>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</si>
  <si>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</si>
  <si>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</si>
  <si>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</si>
  <si>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</si>
  <si>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</si>
  <si>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</si>
  <si>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</si>
  <si>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</si>
  <si>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</si>
  <si>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</si>
  <si>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</si>
  <si>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</si>
  <si>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</si>
  <si>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</si>
  <si>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</si>
  <si>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</si>
  <si>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</si>
  <si>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</si>
  <si>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</si>
  <si>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</si>
  <si>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</si>
  <si>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</si>
  <si>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</si>
  <si>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</si>
  <si>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</si>
  <si>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</si>
  <si>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</si>
  <si>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</si>
  <si>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</si>
  <si>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</si>
  <si>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</si>
  <si>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</si>
  <si>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</si>
  <si>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</si>
  <si>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</si>
  <si>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</si>
  <si>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</si>
  <si>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</si>
  <si>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</si>
  <si>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</si>
  <si>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</si>
  <si>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</si>
  <si>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</si>
  <si>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</si>
  <si>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</si>
  <si>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</si>
  <si>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</si>
  <si>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</si>
  <si>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</si>
  <si>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</si>
  <si>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</si>
  <si>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</si>
  <si>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</si>
  <si>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</si>
  <si>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</si>
  <si>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</si>
  <si>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</si>
  <si>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</si>
  <si>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</si>
  <si>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</si>
  <si>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</si>
  <si>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</si>
  <si>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</si>
  <si>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</si>
  <si>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</si>
  <si>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</si>
  <si>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</si>
  <si>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</si>
  <si>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</si>
  <si>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</si>
  <si>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</si>
  <si>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</si>
  <si>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</si>
  <si>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</si>
  <si>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</si>
  <si>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</si>
  <si>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</si>
  <si>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</si>
  <si>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</si>
  <si>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</si>
  <si>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</si>
  <si>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</si>
  <si>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</si>
  <si>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</si>
  <si>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</si>
  <si>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</si>
  <si>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</si>
  <si>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</si>
  <si>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</si>
  <si>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</si>
  <si>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</si>
  <si>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</si>
  <si>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</si>
  <si>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</si>
  <si>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</si>
  <si>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</si>
  <si>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</si>
  <si>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</si>
  <si>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</si>
  <si>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</si>
  <si>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</si>
  <si>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</si>
  <si>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</si>
  <si>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</si>
  <si>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</si>
  <si>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</si>
  <si>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</si>
  <si>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</si>
  <si>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</si>
  <si>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</si>
  <si>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</si>
  <si>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</si>
  <si>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</si>
  <si>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</si>
  <si>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</si>
  <si>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</si>
  <si>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</si>
  <si>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</si>
  <si>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</si>
  <si>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</si>
  <si>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</si>
  <si>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</si>
  <si>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</si>
  <si>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</si>
  <si>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</si>
  <si>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</si>
  <si>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</si>
  <si>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</si>
  <si>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</si>
  <si>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</si>
  <si>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</si>
  <si>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</si>
  <si>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</si>
  <si>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</si>
  <si>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</si>
  <si>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</si>
  <si>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</si>
  <si>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</si>
  <si>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</si>
  <si>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</si>
  <si>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</si>
  <si>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</si>
  <si>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</si>
  <si>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</si>
  <si>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</si>
  <si>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</si>
  <si>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</si>
  <si>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</si>
  <si>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</si>
  <si>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</si>
  <si>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</si>
  <si>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</si>
  <si>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</si>
  <si>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</si>
  <si>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</si>
  <si>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</si>
  <si>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</si>
  <si>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</si>
  <si>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</si>
  <si>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</si>
  <si>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</si>
  <si>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</si>
  <si>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</si>
  <si>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</si>
  <si>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</si>
  <si>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</si>
  <si>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</si>
  <si>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</si>
  <si>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</si>
  <si>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</si>
  <si>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</si>
  <si>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</si>
  <si>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</si>
  <si>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</si>
  <si>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</si>
  <si>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</si>
  <si>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</si>
  <si>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</si>
  <si>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</si>
  <si>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</si>
  <si>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</si>
  <si>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</si>
  <si>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</si>
  <si>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</si>
  <si>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</si>
  <si>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</si>
  <si>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</si>
  <si>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</si>
  <si>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</si>
  <si>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</si>
  <si>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</si>
  <si>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</si>
  <si>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</si>
  <si>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</si>
  <si>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</si>
  <si>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</si>
  <si>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</si>
  <si>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</si>
  <si>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</si>
  <si>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</si>
  <si>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</si>
  <si>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</si>
  <si>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</si>
  <si>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</si>
  <si>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</si>
  <si>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</si>
  <si>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</si>
  <si>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</si>
  <si>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</si>
  <si>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</si>
  <si>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</si>
  <si>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</si>
  <si>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</si>
  <si>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</si>
  <si>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</si>
  <si>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</si>
  <si>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</si>
  <si>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</si>
  <si>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</si>
  <si>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</si>
  <si>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</si>
  <si>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</si>
  <si>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</si>
  <si>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</si>
  <si>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</si>
  <si>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</si>
  <si>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</si>
  <si>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</si>
  <si>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</si>
  <si>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</si>
  <si>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</si>
  <si>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</si>
  <si>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</si>
  <si>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</si>
  <si>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</si>
  <si>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</si>
  <si>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</si>
  <si>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</si>
  <si>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</si>
  <si>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</si>
  <si>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</si>
  <si>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</si>
  <si>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</si>
  <si>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</si>
  <si>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</si>
  <si>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</si>
  <si>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</si>
  <si>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</si>
  <si>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</si>
  <si>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</si>
  <si>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</si>
  <si>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</si>
  <si>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</si>
  <si>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</si>
  <si>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</si>
  <si>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</si>
  <si>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</si>
  <si>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</si>
  <si>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</si>
  <si>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</si>
  <si>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</si>
  <si>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</si>
  <si>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</si>
  <si>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</si>
  <si>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</si>
  <si>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</si>
  <si>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</si>
  <si>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</si>
  <si>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</si>
  <si>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</si>
  <si>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</si>
  <si>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</si>
  <si>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</si>
  <si>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</si>
  <si>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</si>
  <si>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</si>
  <si>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</si>
  <si>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</si>
  <si>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</si>
  <si>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</si>
  <si>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</si>
  <si>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</si>
  <si>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</si>
  <si>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</si>
  <si>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</si>
  <si>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</si>
  <si>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</si>
  <si>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</si>
  <si>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</si>
  <si>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</si>
  <si>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</si>
  <si>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</si>
  <si>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</si>
  <si>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</si>
  <si>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</si>
  <si>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</si>
  <si>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</si>
  <si>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</si>
  <si>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</si>
  <si>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</si>
  <si>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</si>
  <si>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</si>
  <si>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</si>
  <si>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</si>
  <si>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</si>
  <si>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</si>
  <si>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</si>
  <si>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</si>
  <si>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</si>
  <si>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</si>
  <si>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</si>
  <si>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</si>
  <si>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</si>
  <si>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</si>
  <si>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</si>
  <si>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</si>
  <si>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</si>
  <si>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</si>
  <si>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</si>
  <si>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</si>
  <si>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</si>
  <si>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</si>
  <si>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</si>
  <si>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</si>
  <si>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</si>
  <si>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</si>
  <si>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</si>
  <si>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</si>
  <si>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</si>
  <si>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</si>
  <si>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</si>
  <si>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</si>
  <si>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</si>
  <si>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</si>
  <si>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</si>
  <si>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</si>
  <si>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</si>
  <si>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</si>
  <si>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</si>
  <si>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</si>
  <si>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</si>
  <si>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</si>
  <si>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</si>
  <si>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</si>
  <si>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</si>
  <si>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</si>
  <si>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</si>
  <si>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</si>
  <si>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</si>
  <si>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</si>
  <si>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</si>
  <si>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</si>
  <si>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</si>
  <si>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</si>
  <si>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</si>
  <si>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</si>
  <si>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</si>
  <si>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</si>
  <si>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</si>
  <si>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</si>
  <si>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</si>
  <si>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</si>
  <si>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</si>
  <si>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</si>
  <si>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</si>
  <si>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</si>
  <si>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</si>
  <si>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</si>
  <si>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</si>
  <si>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</si>
  <si>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</si>
  <si>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</si>
  <si>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</si>
  <si>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</si>
  <si>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</si>
  <si>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</si>
  <si>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</si>
  <si>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</si>
  <si>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</si>
  <si>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</si>
  <si>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</si>
  <si>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</si>
  <si>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</si>
  <si>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</si>
  <si>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</si>
  <si>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</si>
  <si>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</si>
  <si>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</si>
  <si>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</si>
  <si>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</si>
  <si>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</si>
  <si>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</si>
  <si>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</si>
  <si>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</si>
  <si>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</si>
  <si>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</si>
  <si>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</si>
  <si>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</si>
  <si>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</si>
  <si>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</si>
  <si>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</si>
  <si>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</si>
  <si>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</si>
  <si>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</si>
  <si>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</si>
  <si>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</si>
  <si>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</si>
  <si>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</si>
  <si>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</si>
  <si>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</si>
  <si>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</si>
  <si>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</si>
  <si>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</si>
  <si>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</si>
  <si>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</si>
  <si>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</si>
  <si>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</si>
  <si>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</si>
  <si>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</si>
  <si>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</si>
  <si>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</si>
  <si>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</si>
  <si>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</si>
  <si>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</si>
  <si>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</si>
  <si>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</si>
  <si>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</si>
  <si>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</si>
  <si>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</si>
  <si>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</si>
  <si>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</si>
  <si>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</si>
  <si>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</si>
  <si>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</si>
  <si>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</si>
  <si>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</si>
  <si>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</si>
  <si>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</si>
  <si>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</si>
  <si>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</si>
  <si>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</si>
  <si>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</si>
  <si>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</si>
  <si>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</si>
  <si>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</si>
  <si>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</si>
  <si>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</si>
  <si>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</si>
  <si>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</si>
  <si>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</si>
  <si>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</si>
  <si>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</si>
  <si>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</si>
  <si>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</si>
  <si>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</si>
  <si>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</si>
  <si>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</si>
  <si>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</si>
  <si>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</si>
  <si>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</si>
  <si>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</si>
  <si>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</si>
  <si>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</si>
  <si>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</si>
  <si>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</si>
  <si>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</si>
  <si>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</si>
  <si>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</si>
  <si>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</si>
  <si>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</si>
  <si>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</si>
  <si>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</si>
  <si>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</si>
  <si>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</si>
  <si>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</si>
  <si>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</si>
  <si>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</si>
  <si>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</si>
  <si>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</si>
  <si>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</si>
  <si>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</si>
  <si>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</si>
  <si>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</si>
  <si>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</si>
  <si>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</si>
  <si>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</si>
  <si>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</si>
  <si>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</si>
  <si>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</si>
  <si>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</si>
  <si>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</si>
  <si>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</si>
  <si>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</si>
  <si>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</si>
  <si>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</si>
  <si>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</si>
  <si>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</si>
  <si>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</si>
  <si>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</si>
  <si>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</si>
  <si>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</si>
  <si>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</si>
  <si>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</si>
  <si>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</si>
  <si>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</si>
  <si>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</si>
  <si>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</si>
  <si>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</si>
  <si>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</si>
  <si>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</si>
  <si>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</si>
  <si>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</si>
  <si>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</si>
  <si>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</si>
  <si>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</si>
  <si>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</si>
  <si>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</si>
  <si>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</si>
  <si>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</si>
  <si>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</si>
  <si>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</si>
  <si>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</si>
  <si>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</si>
  <si>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</si>
  <si>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</si>
  <si>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</si>
  <si>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</si>
  <si>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</si>
  <si>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</si>
  <si>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</si>
  <si>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</si>
  <si>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</si>
  <si>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</si>
  <si>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</si>
  <si>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</si>
  <si>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</si>
  <si>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</si>
  <si>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</si>
  <si>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</si>
  <si>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</si>
  <si>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</si>
  <si>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</si>
  <si>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</si>
  <si>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</si>
  <si>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</si>
  <si>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</si>
  <si>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</si>
  <si>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</si>
  <si>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</si>
  <si>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</si>
  <si>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</si>
  <si>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</si>
  <si>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</si>
  <si>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</si>
  <si>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</si>
  <si>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</si>
  <si>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</si>
  <si>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</si>
  <si>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</si>
  <si>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</si>
  <si>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</si>
  <si>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</si>
  <si>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</si>
  <si>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</si>
  <si>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</si>
  <si>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</si>
  <si>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</si>
  <si>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</si>
  <si>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</si>
  <si>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</si>
  <si>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</si>
  <si>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</si>
  <si>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</si>
  <si>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</si>
  <si>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</si>
  <si>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</si>
  <si>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</si>
  <si>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</si>
  <si>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</si>
  <si>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</si>
  <si>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</si>
  <si>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</si>
  <si>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</si>
  <si>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</si>
  <si>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</si>
  <si>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</si>
  <si>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</si>
  <si>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</si>
  <si>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</si>
  <si>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</si>
  <si>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</si>
  <si>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</si>
  <si>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</si>
  <si>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</si>
  <si>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</si>
  <si>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</si>
  <si>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</si>
  <si>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</si>
  <si>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</si>
  <si>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</si>
  <si>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</si>
  <si>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</si>
  <si>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</si>
  <si>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</si>
  <si>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</si>
  <si>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</si>
  <si>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</si>
  <si>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</si>
  <si>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</si>
  <si>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</si>
  <si>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</si>
  <si>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</si>
  <si>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</si>
  <si>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</si>
  <si>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</si>
  <si>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</si>
  <si>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</si>
  <si>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</si>
  <si>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</si>
  <si>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</si>
  <si>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</si>
  <si>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</si>
  <si>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</si>
  <si>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</si>
  <si>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</si>
  <si>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</si>
  <si>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</si>
  <si>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</si>
  <si>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</si>
  <si>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</si>
  <si>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</si>
  <si>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</si>
  <si>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</si>
  <si>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</si>
  <si>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</si>
  <si>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</si>
  <si>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</si>
  <si>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</si>
  <si>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</si>
  <si>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</si>
  <si>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</si>
  <si>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</si>
  <si>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</si>
  <si>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</si>
  <si>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</si>
  <si>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</si>
  <si>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</si>
  <si>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</si>
  <si>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</si>
  <si>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</si>
  <si>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</si>
  <si>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</si>
  <si>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</si>
  <si>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</si>
  <si>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</si>
  <si>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</si>
  <si>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</si>
  <si>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</si>
  <si>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</si>
  <si>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</si>
  <si>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</si>
  <si>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</si>
  <si>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</si>
  <si>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</si>
  <si>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</si>
  <si>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</si>
  <si>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</si>
  <si>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</si>
  <si>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</si>
  <si>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</si>
  <si>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</si>
  <si>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</si>
  <si>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</si>
  <si>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</si>
  <si>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</si>
  <si>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</si>
  <si>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</si>
  <si>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</si>
  <si>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</si>
  <si>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</si>
  <si>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</si>
  <si>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</si>
  <si>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</si>
  <si>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</si>
  <si>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</si>
  <si>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</si>
  <si>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</si>
  <si>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</si>
  <si>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</si>
  <si>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</si>
  <si>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</si>
  <si>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</si>
  <si>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</si>
  <si>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</si>
  <si>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</si>
  <si>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</si>
  <si>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</si>
  <si>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</si>
  <si>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</si>
  <si>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</si>
  <si>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</si>
  <si>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</si>
  <si>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</si>
  <si>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</si>
  <si>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</si>
  <si>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</si>
  <si>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</si>
  <si>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</si>
  <si>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</si>
  <si>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</si>
  <si>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</si>
  <si>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</si>
  <si>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</si>
  <si>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</si>
  <si>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</si>
  <si>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</si>
  <si>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</si>
  <si>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</si>
  <si>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</si>
  <si>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</si>
  <si>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</si>
  <si>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</si>
  <si>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</si>
  <si>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</si>
  <si>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</si>
  <si>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</si>
  <si>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</si>
  <si>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</si>
  <si>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</si>
  <si>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</si>
  <si>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</si>
  <si>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</si>
  <si>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</si>
  <si>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</si>
  <si>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</si>
  <si>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</si>
  <si>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</si>
  <si>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</si>
  <si>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</si>
  <si>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</si>
  <si>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</si>
  <si>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</si>
  <si>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</si>
  <si>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</si>
  <si>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</si>
  <si>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</si>
  <si>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</si>
  <si>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</si>
  <si>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</si>
  <si>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</si>
  <si>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</si>
  <si>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</si>
  <si>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</si>
  <si>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</si>
  <si>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</si>
  <si>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</si>
  <si>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</si>
  <si>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</si>
  <si>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</si>
  <si>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</si>
  <si>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</si>
  <si>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</si>
  <si>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</si>
  <si>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</si>
  <si>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</si>
  <si>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</si>
  <si>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</si>
  <si>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</si>
  <si>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</si>
  <si>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</si>
  <si>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</si>
  <si>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</si>
  <si>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</si>
  <si>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</si>
  <si>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</si>
  <si>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</si>
  <si>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</si>
  <si>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</si>
  <si>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</si>
  <si>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</si>
  <si>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</si>
  <si>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</si>
  <si>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</si>
  <si>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</si>
  <si>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</si>
  <si>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</si>
  <si>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</si>
  <si>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</si>
  <si>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</si>
  <si>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</si>
  <si>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</si>
  <si>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</si>
  <si>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</si>
  <si>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</si>
  <si>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</si>
  <si>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</si>
  <si>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</si>
  <si>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</si>
  <si>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</si>
  <si>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</si>
  <si>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</si>
  <si>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</si>
  <si>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</si>
  <si>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</si>
  <si>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</si>
  <si>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</si>
  <si>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</si>
  <si>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</si>
  <si>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</si>
  <si>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</si>
  <si>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</si>
  <si>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</si>
  <si>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</si>
  <si>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</si>
  <si>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</si>
  <si>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</si>
  <si>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</si>
  <si>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</si>
  <si>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</si>
  <si>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</si>
  <si>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</si>
  <si>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</si>
  <si>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</si>
  <si>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</si>
  <si>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</si>
  <si>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</si>
  <si>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</si>
  <si>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</si>
  <si>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</si>
  <si>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</si>
  <si>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</si>
  <si>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</si>
  <si>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</si>
  <si>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</si>
  <si>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</si>
  <si>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</si>
  <si>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</si>
  <si>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</si>
  <si>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</si>
  <si>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</si>
  <si>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</si>
  <si>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</si>
  <si>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</si>
  <si>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</si>
  <si>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</si>
  <si>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</si>
  <si>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</si>
  <si>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</si>
  <si>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</si>
  <si>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</si>
  <si>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</si>
  <si>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</si>
  <si>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</si>
  <si>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</si>
  <si>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</si>
  <si>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</si>
  <si>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</si>
  <si>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</si>
  <si>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</si>
  <si>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</si>
  <si>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</si>
  <si>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</si>
  <si>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</si>
  <si>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</si>
  <si>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</si>
  <si>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</si>
  <si>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</si>
  <si>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</si>
  <si>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</si>
  <si>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</si>
  <si>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</si>
  <si>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</si>
  <si>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</si>
  <si>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</si>
  <si>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</si>
  <si>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</si>
  <si>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</si>
  <si>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</si>
  <si>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</si>
  <si>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</si>
  <si>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</si>
  <si>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</si>
  <si>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</si>
  <si>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</si>
  <si>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</si>
  <si>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</si>
  <si>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</si>
  <si>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</si>
  <si>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</si>
  <si>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</si>
  <si>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</si>
  <si>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</si>
  <si>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</si>
  <si>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</si>
  <si>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</si>
  <si>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</si>
  <si>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</si>
  <si>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</si>
  <si>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</si>
  <si>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</si>
  <si>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</si>
  <si>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</si>
  <si>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</si>
  <si>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</si>
  <si>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</si>
  <si>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</si>
  <si>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</si>
  <si>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</si>
  <si>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</si>
  <si>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</si>
  <si>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</si>
  <si>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</si>
  <si>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</si>
  <si>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</si>
  <si>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</si>
  <si>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</si>
  <si>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</si>
  <si>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</si>
  <si>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</si>
  <si>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</si>
  <si>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</si>
  <si>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</si>
  <si>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</si>
  <si>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</si>
  <si>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</si>
  <si>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</si>
  <si>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</si>
  <si>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</si>
  <si>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</si>
  <si>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</si>
  <si>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</si>
  <si>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</si>
  <si>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</si>
  <si>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</si>
  <si>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</si>
  <si>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</si>
  <si>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</si>
  <si>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</si>
  <si>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</si>
  <si>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</si>
  <si>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</si>
  <si>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</si>
  <si>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</si>
  <si>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</si>
  <si>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</si>
  <si>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</si>
  <si>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</si>
  <si>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</si>
  <si>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</si>
  <si>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</si>
  <si>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</si>
  <si>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</si>
  <si>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</si>
  <si>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</si>
  <si>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</si>
  <si>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</si>
  <si>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</si>
  <si>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</si>
  <si>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</si>
  <si>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</si>
  <si>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</si>
  <si>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</si>
  <si>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</si>
  <si>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</si>
  <si>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</si>
  <si>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</si>
  <si>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</si>
  <si>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</si>
  <si>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</si>
  <si>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</si>
  <si>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</si>
  <si>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</si>
  <si>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</si>
  <si>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</si>
  <si>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</si>
  <si>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</si>
  <si>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</si>
  <si>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</si>
  <si>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</si>
  <si>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</si>
  <si>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</si>
  <si>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</si>
  <si>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</si>
  <si>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</si>
  <si>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</si>
  <si>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</si>
  <si>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</si>
  <si>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</si>
  <si>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</si>
  <si>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</si>
  <si>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</si>
  <si>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</si>
  <si>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</si>
  <si>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</si>
  <si>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</si>
  <si>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</si>
  <si>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</si>
  <si>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</si>
  <si>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</si>
  <si>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</si>
  <si>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</si>
  <si>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</si>
  <si>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</si>
  <si>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</si>
  <si>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</si>
  <si>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</si>
  <si>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</si>
  <si>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</si>
  <si>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</si>
  <si>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</si>
  <si>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</si>
  <si>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</si>
  <si>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</si>
  <si>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</si>
  <si>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</si>
  <si>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</si>
  <si>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</si>
  <si>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</si>
  <si>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</si>
  <si>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</si>
  <si>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</si>
  <si>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</si>
  <si>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</si>
  <si>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</si>
  <si>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</si>
  <si>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</si>
  <si>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</si>
  <si>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</si>
  <si>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</si>
  <si>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</si>
  <si>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</si>
  <si>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</si>
  <si>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</si>
  <si>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</si>
  <si>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</si>
  <si>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</si>
  <si>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</si>
  <si>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</si>
  <si>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</si>
  <si>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</si>
  <si>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</si>
  <si>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</si>
  <si>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</si>
  <si>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</si>
  <si>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</si>
  <si>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</si>
  <si>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</si>
  <si>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</si>
  <si>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</si>
  <si>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</si>
  <si>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</si>
  <si>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</si>
  <si>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</si>
  <si>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</si>
  <si>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</si>
  <si>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</si>
  <si>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</si>
  <si>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</si>
  <si>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</si>
  <si>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</si>
  <si>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</si>
  <si>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</si>
  <si>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</si>
  <si>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</si>
  <si>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</si>
  <si>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</si>
  <si>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</si>
  <si>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</si>
  <si>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</si>
  <si>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</si>
  <si>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</si>
  <si>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</si>
  <si>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</si>
  <si>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</si>
  <si>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</si>
  <si>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</si>
  <si>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</si>
  <si>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</si>
  <si>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</si>
  <si>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</si>
  <si>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</si>
  <si>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</si>
  <si>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</si>
  <si>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</si>
  <si>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</si>
  <si>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</si>
  <si>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</si>
  <si>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</si>
  <si>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</si>
  <si>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</si>
  <si>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</si>
  <si>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</si>
  <si>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</si>
  <si>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</si>
  <si>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</si>
  <si>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</si>
  <si>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</si>
  <si>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</si>
  <si>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</si>
  <si>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</si>
  <si>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</si>
  <si>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</si>
  <si>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</si>
  <si>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</si>
  <si>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</si>
  <si>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</si>
  <si>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</si>
  <si>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</si>
  <si>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</si>
  <si>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</si>
  <si>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</si>
  <si>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</si>
  <si>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</si>
  <si>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</si>
  <si>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</si>
  <si>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</si>
  <si>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</si>
  <si>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</si>
  <si>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</si>
  <si>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</si>
  <si>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</si>
  <si>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</si>
  <si>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</si>
  <si>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</si>
  <si>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</si>
  <si>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</si>
  <si>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</si>
  <si>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</si>
  <si>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</si>
  <si>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</si>
  <si>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</si>
  <si>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</si>
  <si>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</si>
  <si>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</si>
  <si>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</si>
  <si>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</si>
  <si>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</si>
  <si>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</si>
  <si>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</si>
  <si>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</si>
  <si>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</si>
  <si>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</si>
  <si>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</si>
  <si>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</si>
  <si>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</si>
  <si>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</si>
  <si>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</si>
  <si>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</si>
  <si>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</si>
  <si>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</si>
  <si>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</si>
  <si>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</si>
  <si>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</si>
  <si>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</si>
  <si>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</si>
  <si>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</si>
  <si>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</si>
  <si>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</si>
  <si>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</si>
  <si>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</si>
  <si>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</si>
  <si>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</si>
  <si>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</si>
  <si>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</si>
  <si>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</si>
  <si>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</si>
  <si>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</si>
  <si>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</si>
  <si>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</si>
  <si>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</si>
  <si>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</si>
  <si>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</si>
  <si>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</si>
  <si>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</si>
  <si>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</si>
  <si>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</si>
  <si>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</si>
  <si>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</si>
  <si>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</si>
  <si>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</si>
  <si>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</si>
  <si>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</si>
  <si>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</si>
  <si>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</si>
  <si>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</si>
  <si>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</si>
  <si>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</si>
  <si>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</si>
  <si>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</si>
  <si>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</si>
  <si>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</si>
  <si>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</si>
  <si>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</si>
  <si>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</si>
  <si>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</si>
  <si>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</si>
  <si>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</si>
  <si>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</si>
  <si>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</si>
  <si>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</si>
  <si>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</si>
  <si>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</si>
  <si>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</si>
  <si>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</si>
  <si>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</si>
  <si>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</si>
  <si>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</si>
  <si>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</si>
  <si>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</si>
  <si>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</si>
  <si>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</si>
  <si>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</si>
  <si>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</si>
  <si>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</si>
  <si>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</si>
  <si>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</si>
  <si>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</si>
  <si>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</si>
  <si>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</si>
  <si>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</si>
  <si>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</si>
  <si>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</si>
  <si>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</si>
  <si>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</si>
  <si>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</si>
  <si>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</si>
  <si>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</si>
  <si>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</si>
  <si>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</si>
  <si>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</si>
  <si>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</si>
  <si>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</si>
  <si>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</si>
  <si>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</si>
  <si>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</si>
  <si>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</si>
  <si>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</si>
  <si>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</si>
  <si>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</si>
  <si>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</si>
  <si>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</si>
  <si>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</si>
  <si>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</si>
  <si>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</si>
  <si>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</si>
  <si>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</si>
  <si>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</si>
  <si>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</si>
  <si>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</si>
  <si>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</si>
  <si>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</si>
  <si>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</si>
  <si>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</si>
  <si>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</si>
  <si>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</si>
  <si>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</si>
  <si>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</si>
  <si>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</si>
  <si>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</si>
  <si>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</si>
  <si>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</si>
  <si>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</si>
  <si>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</si>
  <si>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</si>
  <si>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</si>
  <si>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</si>
  <si>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</si>
  <si>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</si>
  <si>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</si>
  <si>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</si>
  <si>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</si>
  <si>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</si>
  <si>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</si>
  <si>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</si>
  <si>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</si>
  <si>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</si>
  <si>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</si>
  <si>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</si>
  <si>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</si>
  <si>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</si>
  <si>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</si>
  <si>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</si>
  <si>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</si>
  <si>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</si>
  <si>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</si>
  <si>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</si>
  <si>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</si>
  <si>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</si>
  <si>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</si>
  <si>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</si>
  <si>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</si>
  <si>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</si>
  <si>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</si>
  <si>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</si>
  <si>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</si>
  <si>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</si>
  <si>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</si>
  <si>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</si>
  <si>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</si>
  <si>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</si>
  <si>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</si>
  <si>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</si>
  <si>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</si>
  <si>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</si>
  <si>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</si>
  <si>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</si>
  <si>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</si>
  <si>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</si>
  <si>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</si>
  <si>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</si>
  <si>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</si>
  <si>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</si>
  <si>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</si>
  <si>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</si>
  <si>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</si>
  <si>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</si>
  <si>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</si>
  <si>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</si>
  <si>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</si>
  <si>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</si>
  <si>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</si>
  <si>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</si>
  <si>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</si>
  <si>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</si>
  <si>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</si>
  <si>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</si>
  <si>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</si>
  <si>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</si>
  <si>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</si>
  <si>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</si>
  <si>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</si>
  <si>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</si>
  <si>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</si>
  <si>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</si>
  <si>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</si>
  <si>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</si>
  <si>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</si>
  <si>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</si>
  <si>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</si>
  <si>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</si>
  <si>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</si>
  <si>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</si>
  <si>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</si>
  <si>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</si>
  <si>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</si>
  <si>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</si>
  <si>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</si>
  <si>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</si>
  <si>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</si>
  <si>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</si>
  <si>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</si>
  <si>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</si>
  <si>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</si>
  <si>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</si>
  <si>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</si>
  <si>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</si>
  <si>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</si>
  <si>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</si>
  <si>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</si>
  <si>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</si>
  <si>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</si>
  <si>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</si>
  <si>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</si>
  <si>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</si>
  <si>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</si>
  <si>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</si>
  <si>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</si>
  <si>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</si>
  <si>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</si>
  <si>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</si>
  <si>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</si>
  <si>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</si>
  <si>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</si>
  <si>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</si>
  <si>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</si>
  <si>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</si>
  <si>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</si>
  <si>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</si>
  <si>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</si>
  <si>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</si>
  <si>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</si>
  <si>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</si>
  <si>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</si>
  <si>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</si>
  <si>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</si>
  <si>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</si>
  <si>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</si>
  <si>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</si>
  <si>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</si>
  <si>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</si>
  <si>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</si>
  <si>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</si>
  <si>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</si>
  <si>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</si>
  <si>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</si>
  <si>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</si>
  <si>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</si>
  <si>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</si>
  <si>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</si>
  <si>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</si>
  <si>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</si>
  <si>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</si>
  <si>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</si>
  <si>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</si>
  <si>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</si>
  <si>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</si>
  <si>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</si>
  <si>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</si>
  <si>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</si>
  <si>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</si>
  <si>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</si>
  <si>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</si>
  <si>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</si>
  <si>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</si>
  <si>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</si>
  <si>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</si>
  <si>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</si>
  <si>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</si>
  <si>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</si>
  <si>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</si>
  <si>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</si>
  <si>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</si>
  <si>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</si>
  <si>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</si>
  <si>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</si>
  <si>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</si>
  <si>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</si>
  <si>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</si>
  <si>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</si>
  <si>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</si>
  <si>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</si>
  <si>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</si>
  <si>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</si>
  <si>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</si>
  <si>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</si>
  <si>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</si>
  <si>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</si>
  <si>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</si>
  <si>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</si>
  <si>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</si>
  <si>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</si>
  <si>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</si>
  <si>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</si>
  <si>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</si>
  <si>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</si>
  <si>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</si>
  <si>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</si>
  <si>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</si>
  <si>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</si>
  <si>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</si>
  <si>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</si>
  <si>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</si>
  <si>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</si>
  <si>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</si>
  <si>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</si>
  <si>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</si>
  <si>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</si>
  <si>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</si>
  <si>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</si>
  <si>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</si>
  <si>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</si>
  <si>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</si>
  <si>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</si>
  <si>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</si>
  <si>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</si>
  <si>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</si>
  <si>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</si>
  <si>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</si>
  <si>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</si>
  <si>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</si>
  <si>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</si>
  <si>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</si>
  <si>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</si>
  <si>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</si>
  <si>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</si>
  <si>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</si>
  <si>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</si>
  <si>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</si>
  <si>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</si>
  <si>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</si>
  <si>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</si>
  <si>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</si>
  <si>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</si>
  <si>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</si>
  <si>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</si>
  <si>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</si>
  <si>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</si>
  <si>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</si>
  <si>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</si>
  <si>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</si>
  <si>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</si>
  <si>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</si>
  <si>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</si>
  <si>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</si>
  <si>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</si>
  <si>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</si>
  <si>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</si>
  <si>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</si>
  <si>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</si>
  <si>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</si>
  <si>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</si>
  <si>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</si>
  <si>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</si>
  <si>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</si>
  <si>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</si>
  <si>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</si>
  <si>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</si>
  <si>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</si>
  <si>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</si>
  <si>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</si>
  <si>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</si>
  <si>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</si>
  <si>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</si>
  <si>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</si>
  <si>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</si>
  <si>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</si>
  <si>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</si>
  <si>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</si>
  <si>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</si>
  <si>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</si>
  <si>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</si>
  <si>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</si>
  <si>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</si>
  <si>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</si>
  <si>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</si>
  <si>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</si>
  <si>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</si>
  <si>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</si>
  <si>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</si>
  <si>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</si>
  <si>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</si>
  <si>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</si>
  <si>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</si>
  <si>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</si>
  <si>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</si>
  <si>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</si>
  <si>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</si>
  <si>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</si>
  <si>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</si>
  <si>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</si>
  <si>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</si>
  <si>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</si>
  <si>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</si>
  <si>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</si>
  <si>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</si>
  <si>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</si>
  <si>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</si>
  <si>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</si>
  <si>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</si>
  <si>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</si>
  <si>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</si>
  <si>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</si>
  <si>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</si>
  <si>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</si>
  <si>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</si>
  <si>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</si>
  <si>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</si>
  <si>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</si>
  <si>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</si>
  <si>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</si>
  <si>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</si>
  <si>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</si>
  <si>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</si>
  <si>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</si>
  <si>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</si>
  <si>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</si>
  <si>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</si>
  <si>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</si>
  <si>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</si>
  <si>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</si>
  <si>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</si>
  <si>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</si>
  <si>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</si>
  <si>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</si>
  <si>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</si>
  <si>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</si>
  <si>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</si>
  <si>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</si>
  <si>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</si>
  <si>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</si>
  <si>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</si>
  <si>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</si>
  <si>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</si>
  <si>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</si>
  <si>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</si>
  <si>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</si>
  <si>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</si>
  <si>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</si>
  <si>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</si>
  <si>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</si>
  <si>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</si>
  <si>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</si>
  <si>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</si>
  <si>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</si>
  <si>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</si>
  <si>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</si>
  <si>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</si>
  <si>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</si>
  <si>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</si>
  <si>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</si>
  <si>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</si>
  <si>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</si>
  <si>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</si>
  <si>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</si>
  <si>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</si>
  <si>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</si>
  <si>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</si>
  <si>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</si>
  <si>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</si>
  <si>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</si>
  <si>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</si>
  <si>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</si>
  <si>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</si>
  <si>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</si>
  <si>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</si>
  <si>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</si>
  <si>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</si>
  <si>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</si>
  <si>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</si>
  <si>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</si>
  <si>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</si>
  <si>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</si>
  <si>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</si>
  <si>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</si>
  <si>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</si>
  <si>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</si>
  <si>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</si>
  <si>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</si>
  <si>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</si>
  <si>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</si>
  <si>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</si>
  <si>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</si>
  <si>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</si>
  <si>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</si>
  <si>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</si>
  <si>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</si>
  <si>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</si>
  <si>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</si>
  <si>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</si>
  <si>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</si>
  <si>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</si>
  <si>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</si>
  <si>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</si>
  <si>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</si>
  <si>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</si>
  <si>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</si>
  <si>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</si>
  <si>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</si>
  <si>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</si>
  <si>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</si>
  <si>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</si>
  <si>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</si>
  <si>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</si>
  <si>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</si>
  <si>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</si>
  <si>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</si>
  <si>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</si>
  <si>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</si>
  <si>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</si>
  <si>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</si>
  <si>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</si>
  <si>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</si>
  <si>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</si>
  <si>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</si>
  <si>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</si>
  <si>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</si>
  <si>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</si>
  <si>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</si>
  <si>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</si>
  <si>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</si>
  <si>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</si>
  <si>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</si>
  <si>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</si>
  <si>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</si>
  <si>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</si>
  <si>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</si>
  <si>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</si>
  <si>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</si>
  <si>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</si>
  <si>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</si>
  <si>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</si>
  <si>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</si>
  <si>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</si>
  <si>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</si>
  <si>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</si>
  <si>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</si>
  <si>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</si>
  <si>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</si>
  <si>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</si>
  <si>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</si>
  <si>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</si>
  <si>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</si>
  <si>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</si>
  <si>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</si>
  <si>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</si>
  <si>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</si>
  <si>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</si>
  <si>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</si>
  <si>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</si>
  <si>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</si>
  <si>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</si>
  <si>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</si>
  <si>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</si>
  <si>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</si>
  <si>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</si>
  <si>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</si>
  <si>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</si>
  <si>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</si>
  <si>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</si>
  <si>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</si>
  <si>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</si>
  <si>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</si>
  <si>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</si>
  <si>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</si>
  <si>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</si>
  <si>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</si>
  <si>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</si>
  <si>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</si>
  <si>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</si>
  <si>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</si>
  <si>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</si>
  <si>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</si>
  <si>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</si>
  <si>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</si>
  <si>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</si>
  <si>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</si>
  <si>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</si>
  <si>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</si>
  <si>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</si>
  <si>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</si>
  <si>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</si>
  <si>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</si>
  <si>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</si>
  <si>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</si>
  <si>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</si>
  <si>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</si>
  <si>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</si>
  <si>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</si>
  <si>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</si>
  <si>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</si>
  <si>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</si>
  <si>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</si>
  <si>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</si>
  <si>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</si>
  <si>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</si>
  <si>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</si>
  <si>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</si>
  <si>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</si>
  <si>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</si>
  <si>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</si>
  <si>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</si>
  <si>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</si>
  <si>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</si>
  <si>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</si>
  <si>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</si>
  <si>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</si>
  <si>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</si>
  <si>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</si>
  <si>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</si>
  <si>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</si>
  <si>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</si>
  <si>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</si>
  <si>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</si>
  <si>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</si>
  <si>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</si>
  <si>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</si>
  <si>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</si>
  <si>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</si>
  <si>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</si>
  <si>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</si>
  <si>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</si>
  <si>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</si>
  <si>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</si>
  <si>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</si>
  <si>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</si>
  <si>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</si>
  <si>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</si>
  <si>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</si>
  <si>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</si>
  <si>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</si>
  <si>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</si>
  <si>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</si>
  <si>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</si>
  <si>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</si>
  <si>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</si>
  <si>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</si>
  <si>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</si>
  <si>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</si>
  <si>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</si>
  <si>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</si>
  <si>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</si>
  <si>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</si>
  <si>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</si>
  <si>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</si>
  <si>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</si>
  <si>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</si>
  <si>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</si>
  <si>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</si>
  <si>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</si>
  <si>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</si>
  <si>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</si>
  <si>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</si>
  <si>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</si>
  <si>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</si>
  <si>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</si>
  <si>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</si>
  <si>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</si>
  <si>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</si>
  <si>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</si>
  <si>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</si>
  <si>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</si>
  <si>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</si>
  <si>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</si>
  <si>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</si>
  <si>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</si>
  <si>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</si>
  <si>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</si>
  <si>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</si>
  <si>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</si>
  <si>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</si>
  <si>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</si>
  <si>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</si>
  <si>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</si>
  <si>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</si>
  <si>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</si>
  <si>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</si>
  <si>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</si>
  <si>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</si>
  <si>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</si>
  <si>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</si>
  <si>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</si>
  <si>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</si>
  <si>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</si>
  <si>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</si>
  <si>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</si>
  <si>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</si>
  <si>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</si>
  <si>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</si>
  <si>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</si>
  <si>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</si>
  <si>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</si>
  <si>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</si>
  <si>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</si>
  <si>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</si>
  <si>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</si>
  <si>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</si>
  <si>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</si>
  <si>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</si>
  <si>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</si>
  <si>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</si>
  <si>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</si>
  <si>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</si>
  <si>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</si>
  <si>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</si>
  <si>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</si>
  <si>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</si>
  <si>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</si>
  <si>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</si>
  <si>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</si>
  <si>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</si>
  <si>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</si>
  <si>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</si>
  <si>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</si>
  <si>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</si>
  <si>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</si>
  <si>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</si>
  <si>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</si>
  <si>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</si>
  <si>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</si>
  <si>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</si>
  <si>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</si>
  <si>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</si>
  <si>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</si>
  <si>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</si>
  <si>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</si>
  <si>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</si>
  <si>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</si>
  <si>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</si>
  <si>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</si>
  <si>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</si>
  <si>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</si>
  <si>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</si>
  <si>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</si>
  <si>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</si>
  <si>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</si>
  <si>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</si>
  <si>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</si>
  <si>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</si>
  <si>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</si>
  <si>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</si>
  <si>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</si>
  <si>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</si>
  <si>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</si>
  <si>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</si>
  <si>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</si>
  <si>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</si>
  <si>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</si>
  <si>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</si>
  <si>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</si>
  <si>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</si>
  <si>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</si>
  <si>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</si>
  <si>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</si>
  <si>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</si>
  <si>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</si>
  <si>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</si>
  <si>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</si>
  <si>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</si>
  <si>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</si>
  <si>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</si>
  <si>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</si>
  <si>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</si>
  <si>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</si>
  <si>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</si>
  <si>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</si>
  <si>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</si>
  <si>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</si>
  <si>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</si>
  <si>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</si>
  <si>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</si>
  <si>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</si>
  <si>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</si>
  <si>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</si>
  <si>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</si>
  <si>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</si>
  <si>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</si>
  <si>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</si>
  <si>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</si>
  <si>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</si>
  <si>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</si>
  <si>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</si>
  <si>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</si>
  <si>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</si>
  <si>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</si>
  <si>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</si>
  <si>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</si>
  <si>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</si>
  <si>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</si>
  <si>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</si>
  <si>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</si>
  <si>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</si>
  <si>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</si>
  <si>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</si>
  <si>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</si>
  <si>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</si>
  <si>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</si>
  <si>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</si>
  <si>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</si>
  <si>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</si>
  <si>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</si>
  <si>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</si>
  <si>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</si>
  <si>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</si>
  <si>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</si>
  <si>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</si>
  <si>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</si>
  <si>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</si>
  <si>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</si>
  <si>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</si>
  <si>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</si>
  <si>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</si>
  <si>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</si>
  <si>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</si>
  <si>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</si>
  <si>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</si>
  <si>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</si>
  <si>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</si>
  <si>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</si>
  <si>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</si>
  <si>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</si>
  <si>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</si>
  <si>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</si>
  <si>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</si>
  <si>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</si>
  <si>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</si>
  <si>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</si>
  <si>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</si>
  <si>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</si>
  <si>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</si>
  <si>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</si>
  <si>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</si>
  <si>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</si>
  <si>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</si>
  <si>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</si>
  <si>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</si>
  <si>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</si>
  <si>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</si>
  <si>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</si>
  <si>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</si>
  <si>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</si>
  <si>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</si>
  <si>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</si>
  <si>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</si>
  <si>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</si>
  <si>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</si>
  <si>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</si>
  <si>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</si>
  <si>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</si>
  <si>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</si>
  <si>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</si>
  <si>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</si>
  <si>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</si>
  <si>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</si>
  <si>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</si>
  <si>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</si>
  <si>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</si>
  <si>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</si>
  <si>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</si>
  <si>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</si>
  <si>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</si>
  <si>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</si>
  <si>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</si>
  <si>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</si>
  <si>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</si>
  <si>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</si>
  <si>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</si>
  <si>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</si>
  <si>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</si>
  <si>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</si>
  <si>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</si>
  <si>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</si>
  <si>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</si>
  <si>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</si>
  <si>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</si>
  <si>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</si>
  <si>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</si>
  <si>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</si>
  <si>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</si>
  <si>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</si>
  <si>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</si>
  <si>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</si>
  <si>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</si>
  <si>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</si>
  <si>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</si>
  <si>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</si>
  <si>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</si>
  <si>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</si>
  <si>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</si>
  <si>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</si>
  <si>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</si>
  <si>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</si>
  <si>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</si>
  <si>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</si>
  <si>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</si>
  <si>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</si>
  <si>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</si>
  <si>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</si>
  <si>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</si>
  <si>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</si>
  <si>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</si>
  <si>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</si>
  <si>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</si>
  <si>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</si>
  <si>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</si>
  <si>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</si>
  <si>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</si>
  <si>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</si>
  <si>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</si>
  <si>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</si>
  <si>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</si>
  <si>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</si>
  <si>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</si>
  <si>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</si>
  <si>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</si>
  <si>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</si>
  <si>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</si>
  <si>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</si>
  <si>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</si>
  <si>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</si>
  <si>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</si>
  <si>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</si>
  <si>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</si>
  <si>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</si>
  <si>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</si>
  <si>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</si>
  <si>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</si>
  <si>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</si>
  <si>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</si>
  <si>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</si>
  <si>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</si>
  <si>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</si>
  <si>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</si>
  <si>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</si>
  <si>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</si>
  <si>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</si>
  <si>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</si>
  <si>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</si>
  <si>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</si>
  <si>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</si>
  <si>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</si>
  <si>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</si>
  <si>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</si>
  <si>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</si>
  <si>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</si>
  <si>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</si>
  <si>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</si>
  <si>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</si>
  <si>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</si>
  <si>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</si>
  <si>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</si>
  <si>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</si>
  <si>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</si>
  <si>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</si>
  <si>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</si>
  <si>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</si>
  <si>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</si>
  <si>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</si>
  <si>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</si>
  <si>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</si>
  <si>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</si>
  <si>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</si>
  <si>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</si>
  <si>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</si>
  <si>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</si>
  <si>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</si>
  <si>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</si>
  <si>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</si>
  <si>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</si>
  <si>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</si>
  <si>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</si>
  <si>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</si>
  <si>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</si>
  <si>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</si>
  <si>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</si>
  <si>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</si>
  <si>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</si>
  <si>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</si>
  <si>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</si>
  <si>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</si>
  <si>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</si>
  <si>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</si>
  <si>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</si>
  <si>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</si>
  <si>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</si>
  <si>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</si>
  <si>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</si>
  <si>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</si>
  <si>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</si>
  <si>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</si>
  <si>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</si>
  <si>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</si>
  <si>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</si>
  <si>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</si>
  <si>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</si>
  <si>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</si>
  <si>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</si>
  <si>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</si>
  <si>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</si>
  <si>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</si>
  <si>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</si>
  <si>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</si>
  <si>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</si>
  <si>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</si>
  <si>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</si>
  <si>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</si>
  <si>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</si>
  <si>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</si>
  <si>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</si>
  <si>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</si>
  <si>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</si>
  <si>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</si>
  <si>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</si>
  <si>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</si>
  <si>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</si>
  <si>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</si>
  <si>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</si>
  <si>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</si>
  <si>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</si>
  <si>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</si>
  <si>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</si>
  <si>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</si>
  <si>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</si>
  <si>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</si>
  <si>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</si>
  <si>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</si>
  <si>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</si>
  <si>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</si>
  <si>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</si>
  <si>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</si>
  <si>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</si>
  <si>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</si>
  <si>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</si>
  <si>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</si>
  <si>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</si>
  <si>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</si>
  <si>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</si>
  <si>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</si>
  <si>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</si>
  <si>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</si>
  <si>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</si>
  <si>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</si>
  <si>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</si>
  <si>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</si>
  <si>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</si>
  <si>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</si>
  <si>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</si>
  <si>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</si>
  <si>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</si>
  <si>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</si>
  <si>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</si>
  <si>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</si>
  <si>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</si>
  <si>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</si>
  <si>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</si>
  <si>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</si>
  <si>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</si>
  <si>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</si>
  <si>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</si>
  <si>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</si>
  <si>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</si>
  <si>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</si>
  <si>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</si>
  <si>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</si>
  <si>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</si>
  <si>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</si>
  <si>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</si>
  <si>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</si>
  <si>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</si>
  <si>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</si>
  <si>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</si>
  <si>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</si>
  <si>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</si>
  <si>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</si>
  <si>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</si>
  <si>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</si>
  <si>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</si>
  <si>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</si>
  <si>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</si>
  <si>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</si>
  <si>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</si>
  <si>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</si>
  <si>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</si>
  <si>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</si>
  <si>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</si>
  <si>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</si>
  <si>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</si>
  <si>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</si>
  <si>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</si>
  <si>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</si>
  <si>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</si>
  <si>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</si>
  <si>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</si>
  <si>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</si>
  <si>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</si>
  <si>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</si>
  <si>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</si>
  <si>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</si>
  <si>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</si>
  <si>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</si>
  <si>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</si>
  <si>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</si>
  <si>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</si>
  <si>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</si>
  <si>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</si>
  <si>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</si>
  <si>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</si>
  <si>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</si>
  <si>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</si>
  <si>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</si>
  <si>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</si>
  <si>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</si>
  <si>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</si>
  <si>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</si>
  <si>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</si>
  <si>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</si>
  <si>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</si>
  <si>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</si>
  <si>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</si>
  <si>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</si>
  <si>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</si>
  <si>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</si>
  <si>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</si>
  <si>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</si>
  <si>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</si>
  <si>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</si>
  <si>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</si>
  <si>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</si>
  <si>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</si>
  <si>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</si>
  <si>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</si>
  <si>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</si>
  <si>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</si>
  <si>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</si>
  <si>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</si>
  <si>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</si>
  <si>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</si>
  <si>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</si>
  <si>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</si>
  <si>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</si>
  <si>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</si>
  <si>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</si>
  <si>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</si>
  <si>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</si>
  <si>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</si>
  <si>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</si>
  <si>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</si>
  <si>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</si>
  <si>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</si>
  <si>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</si>
  <si>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</si>
  <si>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</si>
  <si>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</si>
  <si>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</si>
  <si>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</si>
  <si>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</si>
  <si>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</si>
  <si>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</si>
  <si>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</si>
  <si>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</si>
  <si>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</si>
  <si>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</si>
  <si>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</si>
  <si>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</si>
  <si>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</si>
  <si>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</si>
  <si>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</si>
  <si>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</si>
  <si>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</si>
  <si>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</si>
  <si>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</si>
  <si>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</si>
  <si>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</si>
  <si>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</si>
  <si>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</si>
  <si>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</si>
  <si>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</si>
  <si>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</si>
  <si>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</si>
  <si>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</si>
  <si>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</si>
  <si>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</si>
  <si>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</si>
  <si>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</si>
  <si>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</si>
  <si>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</si>
  <si>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</si>
  <si>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</si>
  <si>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</si>
  <si>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</si>
  <si>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</si>
  <si>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</si>
  <si>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</si>
  <si>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</si>
  <si>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</si>
  <si>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</si>
  <si>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</si>
  <si>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</si>
  <si>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</si>
  <si>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</si>
  <si>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</si>
  <si>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</si>
  <si>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</si>
  <si>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</si>
  <si>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</si>
  <si>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</si>
  <si>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</si>
  <si>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</si>
  <si>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</si>
  <si>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</si>
  <si>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</si>
  <si>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</si>
  <si>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</si>
  <si>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</si>
  <si>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</si>
  <si>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</si>
  <si>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</si>
  <si>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</si>
  <si>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</si>
  <si>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</si>
  <si>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</si>
  <si>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</si>
  <si>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</si>
  <si>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</si>
  <si>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</si>
  <si>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</si>
  <si>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</si>
  <si>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</si>
  <si>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</si>
  <si>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</si>
  <si>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</si>
  <si>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</si>
  <si>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</si>
  <si>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</si>
  <si>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</si>
  <si>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</si>
  <si>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</si>
  <si>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</si>
  <si>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</si>
  <si>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</si>
  <si>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</si>
  <si>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</si>
  <si>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</si>
  <si>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</si>
  <si>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</si>
  <si>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</si>
  <si>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</si>
  <si>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</si>
  <si>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</si>
  <si>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</si>
  <si>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</si>
  <si>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</si>
  <si>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</si>
  <si>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</si>
  <si>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</si>
  <si>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</si>
  <si>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</si>
  <si>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</si>
  <si>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</si>
  <si>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</si>
  <si>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</si>
  <si>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</si>
  <si>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</si>
  <si>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</si>
  <si>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</si>
  <si>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</si>
  <si>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</si>
  <si>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</si>
  <si>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</si>
  <si>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</si>
  <si>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</si>
  <si>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</si>
  <si>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</si>
  <si>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</si>
  <si>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</si>
  <si>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</si>
  <si>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</si>
  <si>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</si>
  <si>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</si>
  <si>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</si>
  <si>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</si>
  <si>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</si>
  <si>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</si>
  <si>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</si>
  <si>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</si>
  <si>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</si>
  <si>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</si>
  <si>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</si>
  <si>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</si>
  <si>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</si>
  <si>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</si>
  <si>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</si>
  <si>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</si>
  <si>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</si>
  <si>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</si>
  <si>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</si>
  <si>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</si>
  <si>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</si>
  <si>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</si>
  <si>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</si>
  <si>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</si>
  <si>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</si>
  <si>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</si>
  <si>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</si>
  <si>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</si>
  <si>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</si>
  <si>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</si>
  <si>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</si>
  <si>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</si>
  <si>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</si>
  <si>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</si>
  <si>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</si>
  <si>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</si>
  <si>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</si>
  <si>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</si>
  <si>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</si>
  <si>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</si>
  <si>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</si>
  <si>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</si>
  <si>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</si>
  <si>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</si>
  <si>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</si>
  <si>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</si>
  <si>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</si>
  <si>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</si>
  <si>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</si>
  <si>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</si>
  <si>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</si>
  <si>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</si>
  <si>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</si>
  <si>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</si>
  <si>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</si>
  <si>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</si>
  <si>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</si>
  <si>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</si>
  <si>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</si>
  <si>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</si>
  <si>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</si>
  <si>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</si>
  <si>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</si>
  <si>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</si>
  <si>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</si>
  <si>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</si>
  <si>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</si>
  <si>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</si>
  <si>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</si>
  <si>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</si>
  <si>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</si>
  <si>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</si>
  <si>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</si>
  <si>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</si>
  <si>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</si>
  <si>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</si>
  <si>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</si>
  <si>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</si>
  <si>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</si>
  <si>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</si>
  <si>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</si>
  <si>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</si>
  <si>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</si>
  <si>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</si>
  <si>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</si>
  <si>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</si>
  <si>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</si>
  <si>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</si>
  <si>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</si>
  <si>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</si>
  <si>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</si>
  <si>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</si>
  <si>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</si>
  <si>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</si>
  <si>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</si>
  <si>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</si>
  <si>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</si>
  <si>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</si>
  <si>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</si>
  <si>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</si>
  <si>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</si>
  <si>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</si>
  <si>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</si>
  <si>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</si>
  <si>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</si>
  <si>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</si>
  <si>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</si>
  <si>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</si>
  <si>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</si>
  <si>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</si>
  <si>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</si>
  <si>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</si>
  <si>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</si>
  <si>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</si>
  <si>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</si>
  <si>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</si>
  <si>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</si>
  <si>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</si>
  <si>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</si>
  <si>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</si>
  <si>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</si>
  <si>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</si>
  <si>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</si>
  <si>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</si>
  <si>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</si>
  <si>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</si>
  <si>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</si>
  <si>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</si>
  <si>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</si>
  <si>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</si>
  <si>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</si>
  <si>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</si>
  <si>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</si>
  <si>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</si>
  <si>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</si>
  <si>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</si>
  <si>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</si>
  <si>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</si>
  <si>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</si>
  <si>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</si>
  <si>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</si>
  <si>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</si>
  <si>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</si>
  <si>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</si>
  <si>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</si>
  <si>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</si>
  <si>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</si>
  <si>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</si>
  <si>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</si>
  <si>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</si>
  <si>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</si>
  <si>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</si>
  <si>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</si>
  <si>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</si>
  <si>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</si>
  <si>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</si>
  <si>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</si>
  <si>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</si>
  <si>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</si>
  <si>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</si>
  <si>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</si>
  <si>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</si>
  <si>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</si>
  <si>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</si>
  <si>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</si>
  <si>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</si>
  <si>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</si>
  <si>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</si>
  <si>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</si>
  <si>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</si>
  <si>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</si>
  <si>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</si>
  <si>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</si>
  <si>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</si>
  <si>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</si>
  <si>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</si>
  <si>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</si>
  <si>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</si>
  <si>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</si>
  <si>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</si>
  <si>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</si>
  <si>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</si>
  <si>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</si>
  <si>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</si>
  <si>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</si>
  <si>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</si>
  <si>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</si>
  <si>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</si>
  <si>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</si>
  <si>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</si>
  <si>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</si>
  <si>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</si>
  <si>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</si>
  <si>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</si>
  <si>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</si>
  <si>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</si>
  <si>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</si>
  <si>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</si>
  <si>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</si>
  <si>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</si>
  <si>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</si>
  <si>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</si>
  <si>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</si>
  <si>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</si>
  <si>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</si>
  <si>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</si>
  <si>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</si>
  <si>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</si>
  <si>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</si>
  <si>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</si>
  <si>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</si>
  <si>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</si>
  <si>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</si>
  <si>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</si>
  <si>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</si>
  <si>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</si>
  <si>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</si>
  <si>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</si>
  <si>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</si>
  <si>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</si>
  <si>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</si>
  <si>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</si>
  <si>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</si>
  <si>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</si>
  <si>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</si>
  <si>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</si>
  <si>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</si>
  <si>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</si>
  <si>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</si>
  <si>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</si>
  <si>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</si>
  <si>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</si>
  <si>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</si>
  <si>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</si>
  <si>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</si>
  <si>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</si>
  <si>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</si>
  <si>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</si>
  <si>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</si>
  <si>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</si>
  <si>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</si>
  <si>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</si>
  <si>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</si>
  <si>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</si>
  <si>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</si>
  <si>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</si>
  <si>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</si>
  <si>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</si>
  <si>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</si>
  <si>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</si>
  <si>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</si>
  <si>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</si>
  <si>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</si>
  <si>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</si>
  <si>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</si>
  <si>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</si>
  <si>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</si>
  <si>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</si>
  <si>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</si>
  <si>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</si>
  <si>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</si>
  <si>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</si>
  <si>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</si>
  <si>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</si>
  <si>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</si>
  <si>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</si>
  <si>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</si>
  <si>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</si>
  <si>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</si>
  <si>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</si>
  <si>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</si>
  <si>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</si>
  <si>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</si>
  <si>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</si>
  <si>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</si>
  <si>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</si>
  <si>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</si>
  <si>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</si>
  <si>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</si>
  <si>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</si>
  <si>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</si>
  <si>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</si>
  <si>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</si>
  <si>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</si>
  <si>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</si>
  <si>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</si>
  <si>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</si>
  <si>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</si>
  <si>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</si>
  <si>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</si>
  <si>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</si>
  <si>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</si>
  <si>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</si>
  <si>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</si>
  <si>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</si>
  <si>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</si>
  <si>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</si>
  <si>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</si>
  <si>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</si>
  <si>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</si>
  <si>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</si>
  <si>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</si>
  <si>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</si>
  <si>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</si>
  <si>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</si>
  <si>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</si>
  <si>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</si>
  <si>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</si>
  <si>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</si>
  <si>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</si>
  <si>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</si>
  <si>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</si>
  <si>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</si>
  <si>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</si>
  <si>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</si>
  <si>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</si>
  <si>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</si>
  <si>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</si>
  <si>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</si>
  <si>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</si>
  <si>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</si>
  <si>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</si>
  <si>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</si>
  <si>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</si>
  <si>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</si>
  <si>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</si>
  <si>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</si>
  <si>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</si>
  <si>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</si>
  <si>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</si>
  <si>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</si>
  <si>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</si>
  <si>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</si>
  <si>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</si>
  <si>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</si>
  <si>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</si>
  <si>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</si>
  <si>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</si>
  <si>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</si>
  <si>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</si>
  <si>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</si>
  <si>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</si>
  <si>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</si>
  <si>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</si>
  <si>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</si>
  <si>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</si>
  <si>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</si>
  <si>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</si>
  <si>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</si>
  <si>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</si>
  <si>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</si>
  <si>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</si>
  <si>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</si>
  <si>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</si>
  <si>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</si>
  <si>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</si>
  <si>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</si>
  <si>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</si>
  <si>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</si>
  <si>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</si>
  <si>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</si>
  <si>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</si>
  <si>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</si>
  <si>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</si>
  <si>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</si>
  <si>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</si>
  <si>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</si>
  <si>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</si>
  <si>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</si>
  <si>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</si>
  <si>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</si>
  <si>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</si>
  <si>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</si>
  <si>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</si>
  <si>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</si>
  <si>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</si>
  <si>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</si>
  <si>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</si>
  <si>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</si>
  <si>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</si>
  <si>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</si>
  <si>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</si>
  <si>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</si>
  <si>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</si>
  <si>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</si>
  <si>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</si>
  <si>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</si>
  <si>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</si>
  <si>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</si>
  <si>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</si>
  <si>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</si>
  <si>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</si>
  <si>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</si>
  <si>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</si>
  <si>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</si>
  <si>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</si>
  <si>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</si>
  <si>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</si>
  <si>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</si>
  <si>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</si>
  <si>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</si>
  <si>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</si>
  <si>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</si>
  <si>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</si>
  <si>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</si>
  <si>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</si>
  <si>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</si>
  <si>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</si>
  <si>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</si>
  <si>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</si>
  <si>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</si>
  <si>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</si>
  <si>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</si>
  <si>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</si>
  <si>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</si>
  <si>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</si>
  <si>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</si>
  <si>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</si>
  <si>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</si>
  <si>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</si>
  <si>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</si>
  <si>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</si>
  <si>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</si>
  <si>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</si>
  <si>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</si>
  <si>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</si>
  <si>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</si>
  <si>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</si>
  <si>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</si>
  <si>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</si>
  <si>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</si>
  <si>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</si>
  <si>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</si>
  <si>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</si>
  <si>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</si>
  <si>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</si>
  <si>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</si>
  <si>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</si>
  <si>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</si>
  <si>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</si>
  <si>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</si>
  <si>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</si>
  <si>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</si>
  <si>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</si>
  <si>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</si>
  <si>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</si>
  <si>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</si>
  <si>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</si>
  <si>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</si>
  <si>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</si>
  <si>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</si>
  <si>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</si>
  <si>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</si>
  <si>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</si>
  <si>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</si>
  <si>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</si>
  <si>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</si>
  <si>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</si>
  <si>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</si>
  <si>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</si>
  <si>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</si>
  <si>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</si>
  <si>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</si>
  <si>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</si>
  <si>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</si>
  <si>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</si>
  <si>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</si>
  <si>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</si>
  <si>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</si>
  <si>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</si>
  <si>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</si>
  <si>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</si>
  <si>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</si>
  <si>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</si>
  <si>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</si>
  <si>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</si>
  <si>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</si>
  <si>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</si>
  <si>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</si>
  <si>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</si>
  <si>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</si>
  <si>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</si>
  <si>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</si>
  <si>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</si>
  <si>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</si>
  <si>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</si>
  <si>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</si>
  <si>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</si>
  <si>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</si>
  <si>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</si>
  <si>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</si>
  <si>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</si>
  <si>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</si>
  <si>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</si>
  <si>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</si>
  <si>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</si>
  <si>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</si>
  <si>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</si>
  <si>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</si>
  <si>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</si>
  <si>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</si>
  <si>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</si>
  <si>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</si>
  <si>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</si>
  <si>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</si>
  <si>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</si>
  <si>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</si>
  <si>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</si>
  <si>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</si>
  <si>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</si>
  <si>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</si>
  <si>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</si>
  <si>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</si>
  <si>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</si>
  <si>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</si>
  <si>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</si>
  <si>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</si>
  <si>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</si>
  <si>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</si>
  <si>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</si>
  <si>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</si>
  <si>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</si>
  <si>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</si>
  <si>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</si>
  <si>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</si>
  <si>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</si>
  <si>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</si>
  <si>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</si>
  <si>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</si>
  <si>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</si>
  <si>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</si>
  <si>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</si>
  <si>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</si>
  <si>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</si>
  <si>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</si>
  <si>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</si>
  <si>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</si>
  <si>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</si>
  <si>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</si>
  <si>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</si>
  <si>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</si>
  <si>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</si>
  <si>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</si>
  <si>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</si>
  <si>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</si>
  <si>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</si>
  <si>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</si>
  <si>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</si>
  <si>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</si>
  <si>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</si>
  <si>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</si>
  <si>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</si>
  <si>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</si>
  <si>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</si>
  <si>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</si>
  <si>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</si>
  <si>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</si>
  <si>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</si>
  <si>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</si>
  <si>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</si>
  <si>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</si>
  <si>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</si>
  <si>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</si>
  <si>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</si>
  <si>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</si>
  <si>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</si>
  <si>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</si>
  <si>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</si>
  <si>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</si>
  <si>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</si>
  <si>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</si>
  <si>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</si>
  <si>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</si>
  <si>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</si>
  <si>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</si>
  <si>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</si>
  <si>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</si>
  <si>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</si>
  <si>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</si>
  <si>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</si>
  <si>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</si>
  <si>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</si>
  <si>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</si>
  <si>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</si>
  <si>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</si>
  <si>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</si>
  <si>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</si>
  <si>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</si>
  <si>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</si>
  <si>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</si>
  <si>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</si>
  <si>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</si>
  <si>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</si>
  <si>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</si>
  <si>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</si>
  <si>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</si>
  <si>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</si>
  <si>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</si>
  <si>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</si>
  <si>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</si>
  <si>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</si>
  <si>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</si>
  <si>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</si>
  <si>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</si>
  <si>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</si>
  <si>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</si>
  <si>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</si>
  <si>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</si>
  <si>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</si>
  <si>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</si>
  <si>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</si>
  <si>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</si>
  <si>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</si>
  <si>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</si>
  <si>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</si>
  <si>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</si>
  <si>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</si>
  <si>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</si>
  <si>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</si>
  <si>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</si>
  <si>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</si>
  <si>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</si>
  <si>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</si>
  <si>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</si>
  <si>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</si>
  <si>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</si>
  <si>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</si>
  <si>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</si>
  <si>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</si>
  <si>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</si>
  <si>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</si>
  <si>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</si>
  <si>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</si>
  <si>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</si>
  <si>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</si>
  <si>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</si>
  <si>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</si>
  <si>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</si>
  <si>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</si>
  <si>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</si>
  <si>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</si>
  <si>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</si>
  <si>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</si>
  <si>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</si>
  <si>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</si>
  <si>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</si>
  <si>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</si>
  <si>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</si>
  <si>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</si>
  <si>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</si>
  <si>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</si>
  <si>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</si>
  <si>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</si>
  <si>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</si>
  <si>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</si>
  <si>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</si>
  <si>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</si>
  <si>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</si>
  <si>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</si>
  <si>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</si>
  <si>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</si>
  <si>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</si>
  <si>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</si>
  <si>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</si>
  <si>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</si>
  <si>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</si>
  <si>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</si>
  <si>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</si>
  <si>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</si>
  <si>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</si>
  <si>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</si>
  <si>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</si>
  <si>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</si>
  <si>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</si>
  <si>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</si>
  <si>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</si>
  <si>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</si>
  <si>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</si>
  <si>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</si>
  <si>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</si>
  <si>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</si>
  <si>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</si>
  <si>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</si>
  <si>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</si>
  <si>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</si>
  <si>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</si>
  <si>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</si>
  <si>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</si>
  <si>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</si>
  <si>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</si>
  <si>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</si>
  <si>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</si>
  <si>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</si>
  <si>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</si>
  <si>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</si>
  <si>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</si>
  <si>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</si>
  <si>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</si>
  <si>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</si>
  <si>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</si>
  <si>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</si>
  <si>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</si>
  <si>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</si>
  <si>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</si>
  <si>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</si>
  <si>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</si>
  <si>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</si>
  <si>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</si>
  <si>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</si>
  <si>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</si>
  <si>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</si>
  <si>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</si>
  <si>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</si>
  <si>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</si>
  <si>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</si>
  <si>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</si>
  <si>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</si>
  <si>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</si>
  <si>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</si>
  <si>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</si>
  <si>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</si>
  <si>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</si>
  <si>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</si>
  <si>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</si>
  <si>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</si>
  <si>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</si>
  <si>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</si>
  <si>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</si>
  <si>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</si>
  <si>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</si>
  <si>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</si>
  <si>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</si>
  <si>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</si>
  <si>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</si>
  <si>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</si>
  <si>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</si>
  <si>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</si>
  <si>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</si>
  <si>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</si>
  <si>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</si>
  <si>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</si>
  <si>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</si>
  <si>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</si>
  <si>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</si>
  <si>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</si>
  <si>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</si>
  <si>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</si>
  <si>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</si>
  <si>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</si>
  <si>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</si>
  <si>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</si>
  <si>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</si>
  <si>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</si>
  <si>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</si>
  <si>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</si>
  <si>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</si>
  <si>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</si>
  <si>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</si>
  <si>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</si>
  <si>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</si>
  <si>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</si>
  <si>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</si>
  <si>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</si>
  <si>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</si>
  <si>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</si>
  <si>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</si>
  <si>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</si>
  <si>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</si>
  <si>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</si>
  <si>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</si>
  <si>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</si>
  <si>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</si>
  <si>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</si>
  <si>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</si>
  <si>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</si>
  <si>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</si>
  <si>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</si>
  <si>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</si>
  <si>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</si>
  <si>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</si>
  <si>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</si>
  <si>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</si>
  <si>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</si>
  <si>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</si>
  <si>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</si>
  <si>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</si>
  <si>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</si>
  <si>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</si>
  <si>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</si>
  <si>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</si>
  <si>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</si>
  <si>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</si>
  <si>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</si>
  <si>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</si>
  <si>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</si>
  <si>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</si>
  <si>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</si>
  <si>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</si>
  <si>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</si>
  <si>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</si>
  <si>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</si>
  <si>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</si>
  <si>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</si>
  <si>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</si>
  <si>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</si>
  <si>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</si>
  <si>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</si>
  <si>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</si>
  <si>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</si>
  <si>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</si>
  <si>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</si>
  <si>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</si>
  <si>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</si>
  <si>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</si>
  <si>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</si>
  <si>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</si>
  <si>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</si>
  <si>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</si>
  <si>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</si>
  <si>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</si>
  <si>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</si>
  <si>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</si>
  <si>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</si>
  <si>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</si>
  <si>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</si>
  <si>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</si>
  <si>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</si>
  <si>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</si>
  <si>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</si>
  <si>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</si>
  <si>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</si>
  <si>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</si>
  <si>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</si>
  <si>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</si>
  <si>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</si>
  <si>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</si>
  <si>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</si>
  <si>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</si>
  <si>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</si>
  <si>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</si>
  <si>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</si>
  <si>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</si>
  <si>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</si>
  <si>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</si>
  <si>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</si>
  <si>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</si>
  <si>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</si>
  <si>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</si>
  <si>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</si>
  <si>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</si>
  <si>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</si>
  <si>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</si>
  <si>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</si>
  <si>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</si>
  <si>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</si>
  <si>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</si>
  <si>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</si>
  <si>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</si>
  <si>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</si>
  <si>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</si>
  <si>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</si>
  <si>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</si>
  <si>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</si>
  <si>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</si>
  <si>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</si>
  <si>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</si>
  <si>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</si>
  <si>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</si>
  <si>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</si>
  <si>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</si>
  <si>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</si>
  <si>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</si>
  <si>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</si>
  <si>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</si>
  <si>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</si>
  <si>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</si>
  <si>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</si>
  <si>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</si>
  <si>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</si>
  <si>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</si>
  <si>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</si>
  <si>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</si>
  <si>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</si>
  <si>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</si>
  <si>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</si>
  <si>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</si>
  <si>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</si>
  <si>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</si>
  <si>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</si>
  <si>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</si>
  <si>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</si>
  <si>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</si>
  <si>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</si>
  <si>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</si>
  <si>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</si>
  <si>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</si>
  <si>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</si>
  <si>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</si>
  <si>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</si>
  <si>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</si>
  <si>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</si>
  <si>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</si>
  <si>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</si>
  <si>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</si>
  <si>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</si>
  <si>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</si>
  <si>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</si>
  <si>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</si>
  <si>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</si>
  <si>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</si>
  <si>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</si>
  <si>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</si>
  <si>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</si>
  <si>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</si>
  <si>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</si>
  <si>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</si>
  <si>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</si>
  <si>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</si>
  <si>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</si>
  <si>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</si>
  <si>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</si>
  <si>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</si>
  <si>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</si>
  <si>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</si>
  <si>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</si>
  <si>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</si>
  <si>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</si>
  <si>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</si>
  <si>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</si>
  <si>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</si>
  <si>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</si>
  <si>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</si>
  <si>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</si>
  <si>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</si>
  <si>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</si>
  <si>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</si>
  <si>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</si>
  <si>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</si>
  <si>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</si>
  <si>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</si>
  <si>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</si>
  <si>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</si>
  <si>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</si>
  <si>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</si>
  <si>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</si>
  <si>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</si>
  <si>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</si>
  <si>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</si>
  <si>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</si>
  <si>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</si>
  <si>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</si>
  <si>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</si>
  <si>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</si>
  <si>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</si>
  <si>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</si>
  <si>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</si>
  <si>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</si>
  <si>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</si>
  <si>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</si>
  <si>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</si>
  <si>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</si>
  <si>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</si>
  <si>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</si>
  <si>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</si>
  <si>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</si>
  <si>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</si>
  <si>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</si>
  <si>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</si>
  <si>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</si>
  <si>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</si>
  <si>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</si>
  <si>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</si>
  <si>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</si>
  <si>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</si>
  <si>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</si>
  <si>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</si>
  <si>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</si>
  <si>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</si>
  <si>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</si>
  <si>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</si>
  <si>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</si>
  <si>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</si>
  <si>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</si>
  <si>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</si>
  <si>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</si>
  <si>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</si>
  <si>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</si>
  <si>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</si>
  <si>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</si>
  <si>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</si>
  <si>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</si>
  <si>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</si>
  <si>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</si>
  <si>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</si>
  <si>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</si>
  <si>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</si>
  <si>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</si>
  <si>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</si>
  <si>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</si>
  <si>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</si>
  <si>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</si>
  <si>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</si>
  <si>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</si>
  <si>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</si>
  <si>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</si>
  <si>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</si>
  <si>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</si>
  <si>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</si>
  <si>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</si>
  <si>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</si>
  <si>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</si>
  <si>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</si>
  <si>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</si>
  <si>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</si>
  <si>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</si>
  <si>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</si>
  <si>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</si>
  <si>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</si>
  <si>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</si>
  <si>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</si>
  <si>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</si>
  <si>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</si>
  <si>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</si>
  <si>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</si>
  <si>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</si>
  <si>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</si>
  <si>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</si>
  <si>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</si>
  <si>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</si>
  <si>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</si>
  <si>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</si>
  <si>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</si>
  <si>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</si>
  <si>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</si>
  <si>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</si>
  <si>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</si>
  <si>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</si>
  <si>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</si>
  <si>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</si>
  <si>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</si>
  <si>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</si>
  <si>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</si>
  <si>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</si>
  <si>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</si>
  <si>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</si>
  <si>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</si>
  <si>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</si>
  <si>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</si>
  <si>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</si>
  <si>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</si>
  <si>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</si>
  <si>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</si>
  <si>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</si>
  <si>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</si>
  <si>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</si>
  <si>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</si>
  <si>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</si>
  <si>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</si>
  <si>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</si>
  <si>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</si>
  <si>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</si>
  <si>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</si>
  <si>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</si>
  <si>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</si>
  <si>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</si>
  <si>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</si>
  <si>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</si>
  <si>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</si>
  <si>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</si>
  <si>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</si>
  <si>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</si>
  <si>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</si>
  <si>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</si>
  <si>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</si>
  <si>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</si>
  <si>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</si>
  <si>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</si>
  <si>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</si>
  <si>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</si>
  <si>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</si>
  <si>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</si>
  <si>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</si>
  <si>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</si>
  <si>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</si>
  <si>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</si>
  <si>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</si>
  <si>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</si>
  <si>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</si>
  <si>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</si>
  <si>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</si>
  <si>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</si>
  <si>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</si>
  <si>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</si>
  <si>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</si>
  <si>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</si>
  <si>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</si>
  <si>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</si>
  <si>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</si>
  <si>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</si>
  <si>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</si>
  <si>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</si>
  <si>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</si>
  <si>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</si>
  <si>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</si>
  <si>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</si>
  <si>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</si>
  <si>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</si>
  <si>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</si>
  <si>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</si>
  <si>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</si>
  <si>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</si>
  <si>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</si>
  <si>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</si>
  <si>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</si>
  <si>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</si>
  <si>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</si>
  <si>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</si>
  <si>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</si>
  <si>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</si>
  <si>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</si>
  <si>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</si>
  <si>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</si>
  <si>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</si>
  <si>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</si>
  <si>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</si>
  <si>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</si>
  <si>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</si>
  <si>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</si>
  <si>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</si>
  <si>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</si>
  <si>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</si>
  <si>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</si>
  <si>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</si>
  <si>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</si>
  <si>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</si>
  <si>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</si>
  <si>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</si>
  <si>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</si>
  <si>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</si>
  <si>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</si>
  <si>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</si>
  <si>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</si>
  <si>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</si>
  <si>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</si>
  <si>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</si>
  <si>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</si>
  <si>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</si>
  <si>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</si>
  <si>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</si>
  <si>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</si>
  <si>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</si>
  <si>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</si>
  <si>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</si>
  <si>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</si>
  <si>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</si>
  <si>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</si>
  <si>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</si>
  <si>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</si>
  <si>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</si>
  <si>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</si>
  <si>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</si>
  <si>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</si>
  <si>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</si>
  <si>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</si>
  <si>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</si>
  <si>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</si>
  <si>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</si>
  <si>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</si>
  <si>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</si>
  <si>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</si>
  <si>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</si>
  <si>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</si>
  <si>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</si>
  <si>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</si>
  <si>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</si>
  <si>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</si>
  <si>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</si>
  <si>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</si>
  <si>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</si>
  <si>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</si>
  <si>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</si>
  <si>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</si>
  <si>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</si>
  <si>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</si>
  <si>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</si>
  <si>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</si>
  <si>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</si>
  <si>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</si>
  <si>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</si>
  <si>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</si>
  <si>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</si>
  <si>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</si>
  <si>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</si>
  <si>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</si>
  <si>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</si>
  <si>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</si>
  <si>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</si>
  <si>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</si>
  <si>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</si>
  <si>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</si>
  <si>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</si>
  <si>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</si>
  <si>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</si>
  <si>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</si>
  <si>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</si>
  <si>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</si>
  <si>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</si>
  <si>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</si>
  <si>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</si>
  <si>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</si>
  <si>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</si>
  <si>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</si>
  <si>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</si>
  <si>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</si>
  <si>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</si>
  <si>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</si>
  <si>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</si>
  <si>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</si>
  <si>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</si>
  <si>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</si>
  <si>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</si>
  <si>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</si>
  <si>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</si>
  <si>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</si>
  <si>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</si>
  <si>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</si>
  <si>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</si>
  <si>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</si>
  <si>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</si>
  <si>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</si>
  <si>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</si>
  <si>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</si>
  <si>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</si>
  <si>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</si>
  <si>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</si>
  <si>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</si>
  <si>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</si>
  <si>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</si>
  <si>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</si>
  <si>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</si>
  <si>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</si>
  <si>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</si>
  <si>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</si>
  <si>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</si>
  <si>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</si>
  <si>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</si>
  <si>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</si>
  <si>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</si>
  <si>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</si>
  <si>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</si>
  <si>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</si>
  <si>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</si>
  <si>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</si>
  <si>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</si>
  <si>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</si>
  <si>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</si>
  <si>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</si>
  <si>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</si>
  <si>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</si>
  <si>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</si>
  <si>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</si>
  <si>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</si>
  <si>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</si>
  <si>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</si>
  <si>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</si>
  <si>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</si>
  <si>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</si>
  <si>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</si>
  <si>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</si>
  <si>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</si>
  <si>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</si>
  <si>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</si>
  <si>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</si>
  <si>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</si>
  <si>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</si>
  <si>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</si>
  <si>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</si>
  <si>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</si>
  <si>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</si>
  <si>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</si>
  <si>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</si>
  <si>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</si>
  <si>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</si>
  <si>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</si>
  <si>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</si>
  <si>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</si>
  <si>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</si>
  <si>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</si>
  <si>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</si>
  <si>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</si>
  <si>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</si>
  <si>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</si>
  <si>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</si>
  <si>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</si>
  <si>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</si>
  <si>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</si>
  <si>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</si>
  <si>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</si>
  <si>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</si>
  <si>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</si>
  <si>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</si>
  <si>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</si>
  <si>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</si>
  <si>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</si>
  <si>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</si>
  <si>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</si>
  <si>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</si>
  <si>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</si>
  <si>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</si>
  <si>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</si>
  <si>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</si>
  <si>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</si>
  <si>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</si>
  <si>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</si>
  <si>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</si>
  <si>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</si>
  <si>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</si>
  <si>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</si>
  <si>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</si>
  <si>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</si>
  <si>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</si>
  <si>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</si>
  <si>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</si>
  <si>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</si>
  <si>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</si>
  <si>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</si>
  <si>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</si>
  <si>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</si>
  <si>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</si>
  <si>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</si>
  <si>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</si>
  <si>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</si>
  <si>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</si>
  <si>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</si>
  <si>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</si>
  <si>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</si>
  <si>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</si>
  <si>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</si>
  <si>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</si>
  <si>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</si>
  <si>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</si>
  <si>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</si>
  <si>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</si>
  <si>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</si>
  <si>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</si>
  <si>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</si>
  <si>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</si>
  <si>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</si>
  <si>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</si>
  <si>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</si>
  <si>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</si>
  <si>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</si>
  <si>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</si>
  <si>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</si>
  <si>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</si>
  <si>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</si>
  <si>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</si>
  <si>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</si>
  <si>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</si>
  <si>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</si>
  <si>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</si>
  <si>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</si>
  <si>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</si>
  <si>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</si>
  <si>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</si>
  <si>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</si>
  <si>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</si>
  <si>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</si>
  <si>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</si>
  <si>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</si>
  <si>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</si>
  <si>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</si>
  <si>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</si>
  <si>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</si>
  <si>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</si>
  <si>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</si>
  <si>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</si>
  <si>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</si>
  <si>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</si>
  <si>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</si>
  <si>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</si>
  <si>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</si>
  <si>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</si>
  <si>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</si>
  <si>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</si>
  <si>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</si>
  <si>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</si>
  <si>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</si>
  <si>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</si>
  <si>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</si>
  <si>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</si>
  <si>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</si>
  <si>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</si>
  <si>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</si>
  <si>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</si>
  <si>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</si>
  <si>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</si>
  <si>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</si>
  <si>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</si>
  <si>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</si>
  <si>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</si>
  <si>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</si>
  <si>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</si>
  <si>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</si>
  <si>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</si>
  <si>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</si>
  <si>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</si>
  <si>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</si>
  <si>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</si>
  <si>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</si>
  <si>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</si>
  <si>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</si>
  <si>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</si>
  <si>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</si>
  <si>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</si>
  <si>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</si>
  <si>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</si>
  <si>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</si>
  <si>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</si>
  <si>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</si>
  <si>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</si>
  <si>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</si>
  <si>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</si>
  <si>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</si>
  <si>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</si>
  <si>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</si>
  <si>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</si>
  <si>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</si>
  <si>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</si>
  <si>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</si>
  <si>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</si>
  <si>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</si>
  <si>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</si>
  <si>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</si>
  <si>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</si>
  <si>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</si>
  <si>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</si>
  <si>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</si>
  <si>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</si>
  <si>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</si>
  <si>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</si>
  <si>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</si>
  <si>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</si>
  <si>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</si>
  <si>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</si>
  <si>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</si>
  <si>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</si>
  <si>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</si>
  <si>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</si>
  <si>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</si>
  <si>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</si>
  <si>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</si>
  <si>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</si>
  <si>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</si>
  <si>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</si>
  <si>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</si>
  <si>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</si>
  <si>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</si>
  <si>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</si>
  <si>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</si>
  <si>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</si>
  <si>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</si>
  <si>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</si>
  <si>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</si>
  <si>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</si>
  <si>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</si>
  <si>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</si>
  <si>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</si>
  <si>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</si>
  <si>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</si>
  <si>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</si>
  <si>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</si>
  <si>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</si>
  <si>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</si>
  <si>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</si>
  <si>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</si>
  <si>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</si>
  <si>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</si>
  <si>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</si>
  <si>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</si>
  <si>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</si>
  <si>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</si>
  <si>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</si>
  <si>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</si>
  <si>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</si>
  <si>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</si>
  <si>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</si>
  <si>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</si>
  <si>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</si>
  <si>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</si>
  <si>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</si>
  <si>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</si>
  <si>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</si>
  <si>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</si>
  <si>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</si>
  <si>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</si>
  <si>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</si>
  <si>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</si>
  <si>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</si>
  <si>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</si>
  <si>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</si>
  <si>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</si>
  <si>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</si>
  <si>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</si>
  <si>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</si>
  <si>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</si>
  <si>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</si>
  <si>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</si>
  <si>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</si>
  <si>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</si>
  <si>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</si>
  <si>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</si>
  <si>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</si>
  <si>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</si>
  <si>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</si>
  <si>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</si>
  <si>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</si>
  <si>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</si>
  <si>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</si>
  <si>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</si>
  <si>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</si>
  <si>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</si>
  <si>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</si>
  <si>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</si>
  <si>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</si>
  <si>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</si>
  <si>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</si>
  <si>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</si>
  <si>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</si>
  <si>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</si>
  <si>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</si>
  <si>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</si>
  <si>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</si>
  <si>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</si>
  <si>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</si>
  <si>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</si>
  <si>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</si>
  <si>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</si>
  <si>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</si>
  <si>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</si>
  <si>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</si>
  <si>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</si>
  <si>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</si>
  <si>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</si>
  <si>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</si>
  <si>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</si>
  <si>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</si>
  <si>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</si>
  <si>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</si>
  <si>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</si>
  <si>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</si>
  <si>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</si>
  <si>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</si>
  <si>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</si>
  <si>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</si>
  <si>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</si>
  <si>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</si>
  <si>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</si>
  <si>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</si>
  <si>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</si>
  <si>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</si>
  <si>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</si>
  <si>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</si>
  <si>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</si>
  <si>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</si>
  <si>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</si>
  <si>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</si>
  <si>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</si>
  <si>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</si>
  <si>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</si>
  <si>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</si>
  <si>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</si>
  <si>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</si>
  <si>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</si>
  <si>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</si>
  <si>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</si>
  <si>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</si>
  <si>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</si>
  <si>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</si>
  <si>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</si>
  <si>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</si>
  <si>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</si>
  <si>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</si>
  <si>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</si>
  <si>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</si>
  <si>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</si>
  <si>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</si>
  <si>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</si>
  <si>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</si>
  <si>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</si>
  <si>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</si>
  <si>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</si>
  <si>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</si>
  <si>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</si>
  <si>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</si>
  <si>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</si>
  <si>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</si>
  <si>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</si>
  <si>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</si>
  <si>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</si>
  <si>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</si>
  <si>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</si>
  <si>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</si>
  <si>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</si>
  <si>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</si>
  <si>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</si>
  <si>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</si>
  <si>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</si>
  <si>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</si>
  <si>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</si>
  <si>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</si>
  <si>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</si>
  <si>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</si>
  <si>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</si>
  <si>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</si>
  <si>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</si>
  <si>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</si>
  <si>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</si>
  <si>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</si>
  <si>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</si>
  <si>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</si>
  <si>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</si>
  <si>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</si>
  <si>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</si>
  <si>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</si>
  <si>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</si>
  <si>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</si>
  <si>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</si>
  <si>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</si>
  <si>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</si>
  <si>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</si>
  <si>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</si>
  <si>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</si>
  <si>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</si>
  <si>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</si>
  <si>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</si>
  <si>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</si>
  <si>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</si>
  <si>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</si>
  <si>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</si>
  <si>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</si>
  <si>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</si>
  <si>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</si>
  <si>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</si>
  <si>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</si>
  <si>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</si>
  <si>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</si>
  <si>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</si>
  <si>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</si>
  <si>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</si>
  <si>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</si>
  <si>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</si>
  <si>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</si>
  <si>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</si>
  <si>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</si>
  <si>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</si>
  <si>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</si>
  <si>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</si>
  <si>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</si>
  <si>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</si>
  <si>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</si>
  <si>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</si>
  <si>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</si>
  <si>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</si>
  <si>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</si>
  <si>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</si>
  <si>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</si>
  <si>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</si>
  <si>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</si>
  <si>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</si>
  <si>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</si>
  <si>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</si>
  <si>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</si>
  <si>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</si>
  <si>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</si>
  <si>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</si>
  <si>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</si>
  <si>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</si>
  <si>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</si>
  <si>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</si>
  <si>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</si>
  <si>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</si>
  <si>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</si>
  <si>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</si>
  <si>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</si>
  <si>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</si>
  <si>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</si>
  <si>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</si>
  <si>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</si>
  <si>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</si>
  <si>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</si>
  <si>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</si>
  <si>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</si>
  <si>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</si>
  <si>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</si>
  <si>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</si>
  <si>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</si>
  <si>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</si>
  <si>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</si>
  <si>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</si>
  <si>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</si>
  <si>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</si>
  <si>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</si>
  <si>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</si>
  <si>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</si>
  <si>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</si>
  <si>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</si>
  <si>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</si>
  <si>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</si>
  <si>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</si>
  <si>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</si>
  <si>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</si>
  <si>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</si>
  <si>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</si>
  <si>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</si>
  <si>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</si>
  <si>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</si>
  <si>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</si>
  <si>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</si>
  <si>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</si>
  <si>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</si>
  <si>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</si>
  <si>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</si>
  <si>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</si>
  <si>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</si>
  <si>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</si>
  <si>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</si>
  <si>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</si>
  <si>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</si>
  <si>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</si>
  <si>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</si>
  <si>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</si>
  <si>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</si>
  <si>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</si>
  <si>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</si>
  <si>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</si>
  <si>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</si>
  <si>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</si>
  <si>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</si>
  <si>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</si>
  <si>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</si>
  <si>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</si>
  <si>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</si>
  <si>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</si>
  <si>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</si>
  <si>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</si>
  <si>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</si>
  <si>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</si>
  <si>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</si>
  <si>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</si>
  <si>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</si>
  <si>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</si>
  <si>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</si>
  <si>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</si>
  <si>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</si>
  <si>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</si>
  <si>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</si>
  <si>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</si>
  <si>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</si>
  <si>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</si>
  <si>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</si>
  <si>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</si>
  <si>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</si>
  <si>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</si>
  <si>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</si>
  <si>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</si>
  <si>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</si>
  <si>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</si>
  <si>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</si>
  <si>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</si>
  <si>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</si>
  <si>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</si>
  <si>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</si>
  <si>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</si>
  <si>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</si>
  <si>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</si>
  <si>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</si>
  <si>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</si>
  <si>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</si>
  <si>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</si>
  <si>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</si>
  <si>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</si>
  <si>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</si>
  <si>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</si>
  <si>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</si>
  <si>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</si>
  <si>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</si>
  <si>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</si>
  <si>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</si>
  <si>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</si>
  <si>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</si>
  <si>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</si>
  <si>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</si>
  <si>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</si>
  <si>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</si>
  <si>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</si>
  <si>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</si>
  <si>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</si>
  <si>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</si>
  <si>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</si>
  <si>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</si>
  <si>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</si>
  <si>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</si>
  <si>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</si>
  <si>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</si>
  <si>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</si>
  <si>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</si>
  <si>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</si>
  <si>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</si>
  <si>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</si>
  <si>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</si>
  <si>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</si>
  <si>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</si>
  <si>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</si>
  <si>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</si>
  <si>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</si>
  <si>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</si>
  <si>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</si>
  <si>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</si>
  <si>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</si>
  <si>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</si>
  <si>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</si>
  <si>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</si>
  <si>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</si>
  <si>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</si>
  <si>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</si>
  <si>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</si>
  <si>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</si>
  <si>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</si>
  <si>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</si>
  <si>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</si>
  <si>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</si>
  <si>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</si>
  <si>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</si>
  <si>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</si>
  <si>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</si>
  <si>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</si>
  <si>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</si>
  <si>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</si>
  <si>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</si>
  <si>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</si>
  <si>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</si>
  <si>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</si>
  <si>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</si>
  <si>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</si>
  <si>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</si>
  <si>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</si>
  <si>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</si>
  <si>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</si>
  <si>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</si>
  <si>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</si>
  <si>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</si>
  <si>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</si>
  <si>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</si>
  <si>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</si>
  <si>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</si>
  <si>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</si>
  <si>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</si>
  <si>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</si>
  <si>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</si>
  <si>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</si>
  <si>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</si>
  <si>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</si>
  <si>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</si>
  <si>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</si>
  <si>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</si>
  <si>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</si>
  <si>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</si>
  <si>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</si>
  <si>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</si>
  <si>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</si>
  <si>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</si>
  <si>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</si>
  <si>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</si>
  <si>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</si>
  <si>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</si>
  <si>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</si>
  <si>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</si>
  <si>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</si>
  <si>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</si>
  <si>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</si>
  <si>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</si>
  <si>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</si>
  <si>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</si>
  <si>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</si>
  <si>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</si>
  <si>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</si>
  <si>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</si>
  <si>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</si>
  <si>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</si>
  <si>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</si>
  <si>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</si>
  <si>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</si>
  <si>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</si>
  <si>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</si>
  <si>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</si>
  <si>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</si>
  <si>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</si>
  <si>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</si>
  <si>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</si>
  <si>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</si>
  <si>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</si>
  <si>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</si>
  <si>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</si>
  <si>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</si>
  <si>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</si>
  <si>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</si>
  <si>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</si>
  <si>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</si>
  <si>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</si>
  <si>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</si>
  <si>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</si>
  <si>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</si>
  <si>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</si>
  <si>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</si>
  <si>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</si>
  <si>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</si>
  <si>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</si>
  <si>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</si>
  <si>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</si>
  <si>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</si>
  <si>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</si>
  <si>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</si>
  <si>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</si>
  <si>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</si>
  <si>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</si>
  <si>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</si>
  <si>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</si>
  <si>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</si>
  <si>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</si>
  <si>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</si>
  <si>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</si>
  <si>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</si>
  <si>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</si>
  <si>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</si>
  <si>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</si>
  <si>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</si>
  <si>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</si>
  <si>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</si>
  <si>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</si>
  <si>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</si>
  <si>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</si>
  <si>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</si>
  <si>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</si>
  <si>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</si>
  <si>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</si>
  <si>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</si>
  <si>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</si>
  <si>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</si>
  <si>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</si>
  <si>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</si>
  <si>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</si>
  <si>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</si>
  <si>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</si>
  <si>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</si>
  <si>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</si>
  <si>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</si>
  <si>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</si>
  <si>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</si>
  <si>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</si>
  <si>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</si>
  <si>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</si>
  <si>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</si>
  <si>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</si>
  <si>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</si>
  <si>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</si>
  <si>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</si>
  <si>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</si>
  <si>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</si>
  <si>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</si>
  <si>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</si>
  <si>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</si>
  <si>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</si>
  <si>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</si>
  <si>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</si>
  <si>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</si>
  <si>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</si>
  <si>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</si>
  <si>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</si>
  <si>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</si>
  <si>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</si>
  <si>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</si>
  <si>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</si>
  <si>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</si>
  <si>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</si>
  <si>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</si>
  <si>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</si>
  <si>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</si>
  <si>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</si>
  <si>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</si>
  <si>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</si>
  <si>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</si>
  <si>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</si>
  <si>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</si>
  <si>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</si>
  <si>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</si>
  <si>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</si>
  <si>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</si>
  <si>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</si>
  <si>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</si>
  <si>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</si>
  <si>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</si>
  <si>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</si>
  <si>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</si>
  <si>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</si>
  <si>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</si>
  <si>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</si>
  <si>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</si>
  <si>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</si>
  <si>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</si>
  <si>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</si>
  <si>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</si>
  <si>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</si>
  <si>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</si>
  <si>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</si>
  <si>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</si>
  <si>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</si>
  <si>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</si>
  <si>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</si>
  <si>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</si>
  <si>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</si>
  <si>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</si>
  <si>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</si>
  <si>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</si>
  <si>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</si>
  <si>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</si>
  <si>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</si>
  <si>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</si>
  <si>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</si>
  <si>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</si>
  <si>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</si>
  <si>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</si>
  <si>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</si>
  <si>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</si>
  <si>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</si>
  <si>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</si>
  <si>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</si>
  <si>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</si>
  <si>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</si>
  <si>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</si>
  <si>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</si>
  <si>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</si>
  <si>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</si>
  <si>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</si>
  <si>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</si>
  <si>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</si>
  <si>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</si>
  <si>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</si>
  <si>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</si>
  <si>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</si>
  <si>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</si>
  <si>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</si>
  <si>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</si>
  <si>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</si>
  <si>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</si>
  <si>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</si>
  <si>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</si>
  <si>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</si>
  <si>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</si>
  <si>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</si>
  <si>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</si>
  <si>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</si>
  <si>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</si>
  <si>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</si>
  <si>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</si>
  <si>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</si>
  <si>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</si>
  <si>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</si>
  <si>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</si>
  <si>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</si>
  <si>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</si>
  <si>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</si>
  <si>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</si>
  <si>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</si>
  <si>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</si>
  <si>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</si>
  <si>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</si>
  <si>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</si>
  <si>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</si>
  <si>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</si>
  <si>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</si>
  <si>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</si>
  <si>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</si>
  <si>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</si>
  <si>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</si>
  <si>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</si>
  <si>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</si>
  <si>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</si>
  <si>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</si>
  <si>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</si>
  <si>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</si>
  <si>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</si>
  <si>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</si>
  <si>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</si>
  <si>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</si>
  <si>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</si>
  <si>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</si>
  <si>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</si>
  <si>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</si>
  <si>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</si>
  <si>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</si>
  <si>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</si>
  <si>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</si>
  <si>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</si>
  <si>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</si>
  <si>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</si>
  <si>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</si>
  <si>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</si>
  <si>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</si>
  <si>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</si>
  <si>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</si>
  <si>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</si>
  <si>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</si>
  <si>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</si>
  <si>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</si>
  <si>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</si>
  <si>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</si>
  <si>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</si>
  <si>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</si>
  <si>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</si>
  <si>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</si>
  <si>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</si>
  <si>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</si>
  <si>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</si>
  <si>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</si>
  <si>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</si>
  <si>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</si>
  <si>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</si>
  <si>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</si>
  <si>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</si>
  <si>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</si>
  <si>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</si>
  <si>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</si>
  <si>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</si>
  <si>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</si>
  <si>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</si>
  <si>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</si>
  <si>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</si>
  <si>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</si>
  <si>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</si>
  <si>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</si>
  <si>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</si>
  <si>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</si>
  <si>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</si>
  <si>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</si>
  <si>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</si>
  <si>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</si>
  <si>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</si>
  <si>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</si>
  <si>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</si>
  <si>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</si>
  <si>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</si>
  <si>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</si>
  <si>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</si>
  <si>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</si>
  <si>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</si>
  <si>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</si>
  <si>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</si>
  <si>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</si>
  <si>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</si>
  <si>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</si>
  <si>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</si>
  <si>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</si>
  <si>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</si>
  <si>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</si>
  <si>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</si>
  <si>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</si>
  <si>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</si>
  <si>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</si>
  <si>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</si>
  <si>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</si>
  <si>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</si>
  <si>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</si>
  <si>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</si>
  <si>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</si>
  <si>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</si>
  <si>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</si>
  <si>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</si>
  <si>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</si>
  <si>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</si>
  <si>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</si>
  <si>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</si>
  <si>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</si>
  <si>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</si>
  <si>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</si>
  <si>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</si>
  <si>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</si>
  <si>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</si>
  <si>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</si>
  <si>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</si>
  <si>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</si>
  <si>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</si>
  <si>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</si>
  <si>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</si>
  <si>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</si>
  <si>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</si>
  <si>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</si>
  <si>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</si>
  <si>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</si>
  <si>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</si>
  <si>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</si>
  <si>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</si>
  <si>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</si>
  <si>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</si>
  <si>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</si>
  <si>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</si>
  <si>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</si>
  <si>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</si>
  <si>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</si>
  <si>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</si>
  <si>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</si>
  <si>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</si>
  <si>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</si>
  <si>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</si>
  <si>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</si>
  <si>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</si>
  <si>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</si>
  <si>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</si>
  <si>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</si>
  <si>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</si>
  <si>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</si>
  <si>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</si>
  <si>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</si>
  <si>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</si>
  <si>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</si>
  <si>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</si>
  <si>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</si>
  <si>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</si>
  <si>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</si>
  <si>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</si>
  <si>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</si>
  <si>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</si>
  <si>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</si>
  <si>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</si>
  <si>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</si>
  <si>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</si>
  <si>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</si>
  <si>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</si>
  <si>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</si>
  <si>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</si>
  <si>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</si>
  <si>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</si>
  <si>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</si>
  <si>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</si>
  <si>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</si>
  <si>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</si>
  <si>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</si>
  <si>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</si>
  <si>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</si>
  <si>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</si>
  <si>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</si>
  <si>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</si>
  <si>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</si>
  <si>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</si>
  <si>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</si>
  <si>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</si>
  <si>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</si>
  <si>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</si>
  <si>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</si>
  <si>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</si>
  <si>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</si>
  <si>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</si>
  <si>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</si>
  <si>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</si>
  <si>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</si>
  <si>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</si>
  <si>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</si>
  <si>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</si>
  <si>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</si>
  <si>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</si>
  <si>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</si>
  <si>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</si>
  <si>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</si>
  <si>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</si>
  <si>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</si>
  <si>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</si>
  <si>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</si>
  <si>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</si>
  <si>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</si>
  <si>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</si>
  <si>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</si>
  <si>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</si>
  <si>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</si>
  <si>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</si>
  <si>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</si>
  <si>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</si>
  <si>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</si>
  <si>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</si>
  <si>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</si>
  <si>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</si>
  <si>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</si>
  <si>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</si>
  <si>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</si>
  <si>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</si>
  <si>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</si>
  <si>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</si>
  <si>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</si>
  <si>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</si>
  <si>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</si>
  <si>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</si>
  <si>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</si>
  <si>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</si>
  <si>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</si>
  <si>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</si>
  <si>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</si>
  <si>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</si>
  <si>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</si>
  <si>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</si>
  <si>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</si>
  <si>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</si>
  <si>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</si>
  <si>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</si>
  <si>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</si>
  <si>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</si>
  <si>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</si>
  <si>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</si>
  <si>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</si>
  <si>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</si>
  <si>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</si>
  <si>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</si>
  <si>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</si>
  <si>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</si>
  <si>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</si>
  <si>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</si>
  <si>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</si>
  <si>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</si>
  <si>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</si>
  <si>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</si>
  <si>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</si>
  <si>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</si>
  <si>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</si>
  <si>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</si>
  <si>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</si>
  <si>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</si>
  <si>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</si>
  <si>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</si>
  <si>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</si>
  <si>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</si>
  <si>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</si>
  <si>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</si>
  <si>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</si>
  <si>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</si>
  <si>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</si>
  <si>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</si>
  <si>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</si>
  <si>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</si>
  <si>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</si>
  <si>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</si>
  <si>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</si>
  <si>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</si>
  <si>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</si>
  <si>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</si>
  <si>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</si>
  <si>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</si>
  <si>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</si>
  <si>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</si>
  <si>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</si>
  <si>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</si>
  <si>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</si>
  <si>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</si>
  <si>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</si>
  <si>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</si>
  <si>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</si>
  <si>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</si>
  <si>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</si>
  <si>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</si>
  <si>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</si>
  <si>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</si>
  <si>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</si>
  <si>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</si>
  <si>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</si>
  <si>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</si>
  <si>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</si>
  <si>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</si>
  <si>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</si>
  <si>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</si>
  <si>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</si>
  <si>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</si>
  <si>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</si>
  <si>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</si>
  <si>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</si>
  <si>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</si>
  <si>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</si>
  <si>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</si>
  <si>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</si>
  <si>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</si>
  <si>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</si>
  <si>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</si>
  <si>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</si>
  <si>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</si>
  <si>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</si>
  <si>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</si>
  <si>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</si>
  <si>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</si>
  <si>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</si>
  <si>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</si>
  <si>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</si>
  <si>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</si>
  <si>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</si>
  <si>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</si>
  <si>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</si>
  <si>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</si>
  <si>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</si>
  <si>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</si>
  <si>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</si>
  <si>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</si>
  <si>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</si>
  <si>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</si>
  <si>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</si>
  <si>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</si>
  <si>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</si>
  <si>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</si>
  <si>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</si>
  <si>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</si>
  <si>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</si>
  <si>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</si>
  <si>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</si>
  <si>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</si>
  <si>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</si>
  <si>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</si>
  <si>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</si>
  <si>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</si>
  <si>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</si>
  <si>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</si>
  <si>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</si>
  <si>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</si>
  <si>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</si>
  <si>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</si>
  <si>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</si>
  <si>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</si>
  <si>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</si>
  <si>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</si>
  <si>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</si>
  <si>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</si>
  <si>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</si>
  <si>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</si>
  <si>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</si>
  <si>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</si>
  <si>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</si>
  <si>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</si>
  <si>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</si>
  <si>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</si>
  <si>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</si>
  <si>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</si>
  <si>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</si>
  <si>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</si>
  <si>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</si>
  <si>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</si>
  <si>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</si>
  <si>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</si>
  <si>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</si>
  <si>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</si>
  <si>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</si>
  <si>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</si>
  <si>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</si>
  <si>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</si>
  <si>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</si>
  <si>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</si>
  <si>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</si>
  <si>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</si>
  <si>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</si>
  <si>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</si>
  <si>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</si>
  <si>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</si>
  <si>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</si>
  <si>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</si>
  <si>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</si>
  <si>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</si>
  <si>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</si>
  <si>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</si>
  <si>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</si>
  <si>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</si>
  <si>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</si>
  <si>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</si>
  <si>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</si>
  <si>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</si>
  <si>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</si>
  <si>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</si>
  <si>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</si>
  <si>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</si>
  <si>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</si>
  <si>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</si>
  <si>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</si>
  <si>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</si>
  <si>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</si>
  <si>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</si>
  <si>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</si>
  <si>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</si>
  <si>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</si>
  <si>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</si>
  <si>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</si>
  <si>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</si>
  <si>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</si>
  <si>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</si>
  <si>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</si>
  <si>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</si>
  <si>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</si>
  <si>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</si>
  <si>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</si>
  <si>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</si>
  <si>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</si>
  <si>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</si>
  <si>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</si>
  <si>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</si>
  <si>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</si>
  <si>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</si>
  <si>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</si>
  <si>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</si>
  <si>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</si>
  <si>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</si>
  <si>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</si>
  <si>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</si>
  <si>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</si>
  <si>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</si>
  <si>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</si>
  <si>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</si>
  <si>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</si>
  <si>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</si>
  <si>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</si>
  <si>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</si>
  <si>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</si>
  <si>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</si>
  <si>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</si>
  <si>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</si>
  <si>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</si>
  <si>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</si>
  <si>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</si>
  <si>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</si>
  <si>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</si>
  <si>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</si>
  <si>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</si>
  <si>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</si>
  <si>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</si>
  <si>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</si>
  <si>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</si>
  <si>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</si>
  <si>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</si>
  <si>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</si>
  <si>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</si>
  <si>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</si>
  <si>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</si>
  <si>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</si>
  <si>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</si>
  <si>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</si>
  <si>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</si>
  <si>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</si>
  <si>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</si>
  <si>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</si>
  <si>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</si>
  <si>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</si>
  <si>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</si>
  <si>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</si>
  <si>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</si>
  <si>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</si>
  <si>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</si>
  <si>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</si>
  <si>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</si>
  <si>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</si>
  <si>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</si>
  <si>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</si>
  <si>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</si>
  <si>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</si>
  <si>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</si>
  <si>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</si>
  <si>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</si>
  <si>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</si>
  <si>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</si>
  <si>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</si>
  <si>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</si>
  <si>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</si>
  <si>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</si>
  <si>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</si>
  <si>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</si>
  <si>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</si>
  <si>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</si>
  <si>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</si>
  <si>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</si>
  <si>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</si>
  <si>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</si>
  <si>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</si>
  <si>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</si>
  <si>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</si>
  <si>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</si>
  <si>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</si>
  <si>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</si>
  <si>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</si>
  <si>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</si>
  <si>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</si>
  <si>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</si>
  <si>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</si>
  <si>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</si>
  <si>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</si>
  <si>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</si>
  <si>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</si>
  <si>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</si>
  <si>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</si>
  <si>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</si>
  <si>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</si>
  <si>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</si>
  <si>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</si>
  <si>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</si>
  <si>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</si>
  <si>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</si>
  <si>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</si>
  <si>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</si>
  <si>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</si>
  <si>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</si>
  <si>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</si>
  <si>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</si>
  <si>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</si>
  <si>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</si>
  <si>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</si>
  <si>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</si>
  <si>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</si>
  <si>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</si>
  <si>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</si>
  <si>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</si>
  <si>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</si>
  <si>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</si>
  <si>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</si>
  <si>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</si>
  <si>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</si>
  <si>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</si>
  <si>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</si>
  <si>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</si>
  <si>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</si>
  <si>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</si>
  <si>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</si>
  <si>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</si>
  <si>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</si>
  <si>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</si>
  <si>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</si>
  <si>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</si>
  <si>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</si>
  <si>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</si>
  <si>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</si>
  <si>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</si>
  <si>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</si>
  <si>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</si>
  <si>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</si>
  <si>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</si>
  <si>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</si>
  <si>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</si>
  <si>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</si>
  <si>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</si>
  <si>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</si>
  <si>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</si>
  <si>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</si>
  <si>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</si>
  <si>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</si>
  <si>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</si>
  <si>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</si>
  <si>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</si>
  <si>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</si>
  <si>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</si>
  <si>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</si>
  <si>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</si>
  <si>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</si>
  <si>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</si>
  <si>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</si>
  <si>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</si>
  <si>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</si>
  <si>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</si>
  <si>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</si>
  <si>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</si>
  <si>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</si>
  <si>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</si>
  <si>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</si>
  <si>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</si>
  <si>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</si>
  <si>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</si>
  <si>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</si>
  <si>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</si>
  <si>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</si>
  <si>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</si>
  <si>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</si>
  <si>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</si>
  <si>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</si>
  <si>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</si>
  <si>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</si>
  <si>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</si>
  <si>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</si>
  <si>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</si>
  <si>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</si>
  <si>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</si>
  <si>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</si>
  <si>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</si>
  <si>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</si>
  <si>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</si>
  <si>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</si>
  <si>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</si>
  <si>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</si>
  <si>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</si>
  <si>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</si>
  <si>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</si>
  <si>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</si>
  <si>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</si>
  <si>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</si>
  <si>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</si>
  <si>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</si>
  <si>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</si>
  <si>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</si>
  <si>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</si>
  <si>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</si>
  <si>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</si>
  <si>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</si>
  <si>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</si>
  <si>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</si>
  <si>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</si>
  <si>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</si>
  <si>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</si>
  <si>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</si>
  <si>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</si>
  <si>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</si>
  <si>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</si>
  <si>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</si>
  <si>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</si>
  <si>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</si>
  <si>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</si>
  <si>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</si>
  <si>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</si>
  <si>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</si>
  <si>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</si>
  <si>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</si>
  <si>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</si>
  <si>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</si>
  <si>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</si>
  <si>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</si>
  <si>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</si>
  <si>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</si>
  <si>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</si>
  <si>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</si>
  <si>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</si>
  <si>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</si>
  <si>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</si>
  <si>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</si>
  <si>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</si>
  <si>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</si>
  <si>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</si>
  <si>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</si>
  <si>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</si>
  <si>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</si>
  <si>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</si>
  <si>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</si>
  <si>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</si>
  <si>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</si>
  <si>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</si>
  <si>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</si>
  <si>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</si>
  <si>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</si>
  <si>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</si>
  <si>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</si>
  <si>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</si>
  <si>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</si>
  <si>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</si>
  <si>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</si>
  <si>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</si>
  <si>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</si>
  <si>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</si>
  <si>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</si>
  <si>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</si>
  <si>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</si>
  <si>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</si>
  <si>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</si>
  <si>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</si>
  <si>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</si>
  <si>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</si>
  <si>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</si>
  <si>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</si>
  <si>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</si>
  <si>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</si>
  <si>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</si>
  <si>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</si>
  <si>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</si>
  <si>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</si>
  <si>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</si>
  <si>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</si>
  <si>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</si>
  <si>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</si>
  <si>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</si>
  <si>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</si>
  <si>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</si>
  <si>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</si>
  <si>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</si>
  <si>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</si>
  <si>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</si>
  <si>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</si>
  <si>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</si>
  <si>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</si>
  <si>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</si>
  <si>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</si>
  <si>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</si>
  <si>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</si>
  <si>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</si>
  <si>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</si>
  <si>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</si>
  <si>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</si>
  <si>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</si>
  <si>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</si>
  <si>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</si>
  <si>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</si>
  <si>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</si>
  <si>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</si>
  <si>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</si>
  <si>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</si>
  <si>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</si>
  <si>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</si>
  <si>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</si>
  <si>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</si>
  <si>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</si>
  <si>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</si>
  <si>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</si>
  <si>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</si>
  <si>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</si>
  <si>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</si>
  <si>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</si>
  <si>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</si>
  <si>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</si>
  <si>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</si>
  <si>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</si>
  <si>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</si>
  <si>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</si>
  <si>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</si>
  <si>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</si>
  <si>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</si>
  <si>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</si>
  <si>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</si>
  <si>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</si>
  <si>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</si>
  <si>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</si>
  <si>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</si>
  <si>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</si>
  <si>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</si>
  <si>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</si>
  <si>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</si>
  <si>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</si>
  <si>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</si>
  <si>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</si>
  <si>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</si>
  <si>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</si>
  <si>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</si>
  <si>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</si>
  <si>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</si>
  <si>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</si>
  <si>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</si>
  <si>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</si>
  <si>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</si>
  <si>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</si>
  <si>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</si>
  <si>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</si>
  <si>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</si>
  <si>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</si>
  <si>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</si>
  <si>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</si>
  <si>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</si>
  <si>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</si>
  <si>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</si>
  <si>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</si>
  <si>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</si>
  <si>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</si>
  <si>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</si>
  <si>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</si>
  <si>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</si>
  <si>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</si>
  <si>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</si>
  <si>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</si>
  <si>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</si>
  <si>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</si>
  <si>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</si>
  <si>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</si>
  <si>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</si>
  <si>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</si>
  <si>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</si>
  <si>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</si>
  <si>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</si>
  <si>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</si>
  <si>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</si>
  <si>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</si>
  <si>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</si>
  <si>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</si>
  <si>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</si>
  <si>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</si>
  <si>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</si>
  <si>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</si>
  <si>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</si>
  <si>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</si>
  <si>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</si>
  <si>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</si>
  <si>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</si>
  <si>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</si>
  <si>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</si>
  <si>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</si>
  <si>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</si>
  <si>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</si>
  <si>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</si>
  <si>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</si>
  <si>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</si>
  <si>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</si>
  <si>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</si>
  <si>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</si>
  <si>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</si>
  <si>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</si>
  <si>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</si>
  <si>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</si>
  <si>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</si>
  <si>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</si>
  <si>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</si>
  <si>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</si>
  <si>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</si>
  <si>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</si>
  <si>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</si>
  <si>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</si>
  <si>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</si>
  <si>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</si>
  <si>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</si>
  <si>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</si>
  <si>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</si>
  <si>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</si>
  <si>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</si>
  <si>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</si>
  <si>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</si>
  <si>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</si>
  <si>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</si>
  <si>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</si>
  <si>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</si>
  <si>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</si>
  <si>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</si>
  <si>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</si>
  <si>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</si>
  <si>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</si>
  <si>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</si>
  <si>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</si>
  <si>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</si>
  <si>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</si>
  <si>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</si>
  <si>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</si>
  <si>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</si>
  <si>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</si>
  <si>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</si>
  <si>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</si>
  <si>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</si>
  <si>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</si>
  <si>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</si>
  <si>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</si>
  <si>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</si>
  <si>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</si>
  <si>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</si>
  <si>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</si>
  <si>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</si>
  <si>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</si>
  <si>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</si>
  <si>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</si>
  <si>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</si>
  <si>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</si>
  <si>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</si>
  <si>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</si>
  <si>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</si>
  <si>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</si>
  <si>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</si>
  <si>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</si>
  <si>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</si>
  <si>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</si>
  <si>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</si>
  <si>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</si>
  <si>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</si>
  <si>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</si>
  <si>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</si>
  <si>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</si>
  <si>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</si>
  <si>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</si>
  <si>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</si>
  <si>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</si>
  <si>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</si>
  <si>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</si>
  <si>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</si>
  <si>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</si>
  <si>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</si>
  <si>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</si>
  <si>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</si>
  <si>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</si>
  <si>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</si>
  <si>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</si>
  <si>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</si>
  <si>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</si>
  <si>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</si>
  <si>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</si>
  <si>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</si>
  <si>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</si>
  <si>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</si>
  <si>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</si>
  <si>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</si>
  <si>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</si>
  <si>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</si>
  <si>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</si>
  <si>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</si>
  <si>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</si>
  <si>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</si>
  <si>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</si>
  <si>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</si>
  <si>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</si>
  <si>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</si>
  <si>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</si>
  <si>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</si>
  <si>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</si>
  <si>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</si>
  <si>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</si>
  <si>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</si>
  <si>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</si>
  <si>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</si>
  <si>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</si>
  <si>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</si>
  <si>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</si>
  <si>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</si>
  <si>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</si>
  <si>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</si>
  <si>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</si>
  <si>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</si>
  <si>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</si>
  <si>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</si>
  <si>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</si>
  <si>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</si>
  <si>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</si>
  <si>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</si>
  <si>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</si>
  <si>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</si>
  <si>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</si>
  <si>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</si>
  <si>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</si>
  <si>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</si>
  <si>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</si>
  <si>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</si>
  <si>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</si>
  <si>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</si>
  <si>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</si>
  <si>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</si>
  <si>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</si>
  <si>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</si>
  <si>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</si>
  <si>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</si>
  <si>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</si>
  <si>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</si>
  <si>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</si>
  <si>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</si>
  <si>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</si>
  <si>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</si>
  <si>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</si>
  <si>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</si>
  <si>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</si>
  <si>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</si>
  <si>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</si>
  <si>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</si>
  <si>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</si>
  <si>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</si>
  <si>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</si>
  <si>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</si>
  <si>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</si>
  <si>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</si>
  <si>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</si>
  <si>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</si>
  <si>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</si>
  <si>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</si>
  <si>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</si>
  <si>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</si>
  <si>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</si>
  <si>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</si>
  <si>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</si>
  <si>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</si>
  <si>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</si>
  <si>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</si>
  <si>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</si>
  <si>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</si>
  <si>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</si>
  <si>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</si>
  <si>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</si>
  <si>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</si>
  <si>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</si>
  <si>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</si>
  <si>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</si>
  <si>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</si>
  <si>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</si>
  <si>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</si>
  <si>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</si>
  <si>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</si>
  <si>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</si>
  <si>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</si>
  <si>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</si>
  <si>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</si>
  <si>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</si>
  <si>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</si>
  <si>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</si>
  <si>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</si>
  <si>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</si>
  <si>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</si>
  <si>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</si>
  <si>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</si>
  <si>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</si>
  <si>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</si>
  <si>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</si>
  <si>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</si>
  <si>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</si>
  <si>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</si>
  <si>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</si>
  <si>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</si>
  <si>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</si>
  <si>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</si>
  <si>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</si>
  <si>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</si>
  <si>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</si>
  <si>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</si>
  <si>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</si>
  <si>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</si>
  <si>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</si>
  <si>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</si>
  <si>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</si>
  <si>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</si>
  <si>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</si>
  <si>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</si>
  <si>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</si>
  <si>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</si>
  <si>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</si>
  <si>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</si>
  <si>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</si>
  <si>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</si>
  <si>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</si>
  <si>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</si>
  <si>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</si>
  <si>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</si>
  <si>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</si>
  <si>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</si>
  <si>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</si>
  <si>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</si>
  <si>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</si>
  <si>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</si>
  <si>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</si>
  <si>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</si>
  <si>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</si>
  <si>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</si>
  <si>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</si>
  <si>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</si>
  <si>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</si>
  <si>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</si>
  <si>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</si>
  <si>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</si>
  <si>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</si>
  <si>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</si>
  <si>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</si>
  <si>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</si>
  <si>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</si>
  <si>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</si>
  <si>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</si>
  <si>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</si>
  <si>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</si>
  <si>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</si>
  <si>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</si>
  <si>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</si>
  <si>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</si>
  <si>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</si>
  <si>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</si>
  <si>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</si>
  <si>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</si>
  <si>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</si>
  <si>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</si>
  <si>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</si>
  <si>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</si>
  <si>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</si>
  <si>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</si>
  <si>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</si>
  <si>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</si>
  <si>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</si>
  <si>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</si>
  <si>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</si>
  <si>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</si>
  <si>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</si>
  <si>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</si>
  <si>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</si>
  <si>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</si>
  <si>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</si>
  <si>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</si>
  <si>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</si>
  <si>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</si>
  <si>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</si>
  <si>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</si>
  <si>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</si>
  <si>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</si>
  <si>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</si>
  <si>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</si>
  <si>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</si>
  <si>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</si>
  <si>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</si>
  <si>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</si>
  <si>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</si>
  <si>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</si>
  <si>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</si>
  <si>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</si>
  <si>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</si>
  <si>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</si>
  <si>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</si>
  <si>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</si>
  <si>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</si>
  <si>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</si>
  <si>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</si>
  <si>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</si>
  <si>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</si>
  <si>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</si>
  <si>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</si>
  <si>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</si>
  <si>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</si>
  <si>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</si>
  <si>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</si>
  <si>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</si>
  <si>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</si>
  <si>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</si>
  <si>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</si>
  <si>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</si>
  <si>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</si>
  <si>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</si>
  <si>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</si>
  <si>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</si>
  <si>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</si>
  <si>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</si>
  <si>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</si>
  <si>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</si>
  <si>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</si>
  <si>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</si>
  <si>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</si>
  <si>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</si>
  <si>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</si>
  <si>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</si>
  <si>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</si>
  <si>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</si>
  <si>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</si>
  <si>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</si>
  <si>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</si>
  <si>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</si>
  <si>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</si>
  <si>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</si>
  <si>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</si>
  <si>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</si>
  <si>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</si>
  <si>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</si>
  <si>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</si>
  <si>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</si>
  <si>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</si>
  <si>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</si>
  <si>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</si>
  <si>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</si>
  <si>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</si>
  <si>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</si>
  <si>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</si>
  <si>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</si>
  <si>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</si>
  <si>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</si>
  <si>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</si>
  <si>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</si>
  <si>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</si>
  <si>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</si>
  <si>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</si>
  <si>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</si>
  <si>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</si>
  <si>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</si>
  <si>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</si>
  <si>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</si>
  <si>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</si>
  <si>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</si>
  <si>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</si>
  <si>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</si>
  <si>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</si>
  <si>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</si>
  <si>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</si>
  <si>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</si>
  <si>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</si>
  <si>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</si>
  <si>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</si>
  <si>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</si>
  <si>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</si>
  <si>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</si>
  <si>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</si>
  <si>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</si>
  <si>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</si>
  <si>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</si>
  <si>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</si>
  <si>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</si>
  <si>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</si>
  <si>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</si>
  <si>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</si>
  <si>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</si>
  <si>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</si>
  <si>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</si>
  <si>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</si>
  <si>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</si>
  <si>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</si>
  <si>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</si>
  <si>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</si>
  <si>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</si>
  <si>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</si>
  <si>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</si>
  <si>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</si>
  <si>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</si>
  <si>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</si>
  <si>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</si>
  <si>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</si>
  <si>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</si>
  <si>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</si>
  <si>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</si>
  <si>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</si>
  <si>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</si>
  <si>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</si>
  <si>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</si>
  <si>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</si>
  <si>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</si>
  <si>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</si>
  <si>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</si>
  <si>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</si>
  <si>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</si>
  <si>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</si>
  <si>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</si>
  <si>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</si>
  <si>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</si>
  <si>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</si>
  <si>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</si>
  <si>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</si>
  <si>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</si>
  <si>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</si>
  <si>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</si>
  <si>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</si>
  <si>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</si>
  <si>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</si>
  <si>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</si>
  <si>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</si>
  <si>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</si>
  <si>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</si>
  <si>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</si>
  <si>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</si>
  <si>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</si>
  <si>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</si>
  <si>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</si>
  <si>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</si>
  <si>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</si>
  <si>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</si>
  <si>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</si>
  <si>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</si>
  <si>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</si>
  <si>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</si>
  <si>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</si>
  <si>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</si>
  <si>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</si>
  <si>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</si>
  <si>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</si>
  <si>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</si>
  <si>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</si>
  <si>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</si>
  <si>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</si>
  <si>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</si>
  <si>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</si>
  <si>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</si>
  <si>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</si>
  <si>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</si>
  <si>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</si>
  <si>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</si>
  <si>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</si>
  <si>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</si>
  <si>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</si>
  <si>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</si>
  <si>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</si>
  <si>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</si>
  <si>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</si>
  <si>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</si>
  <si>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</si>
  <si>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</si>
  <si>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</si>
  <si>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</si>
  <si>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</si>
  <si>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</si>
  <si>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</si>
  <si>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</si>
  <si>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</si>
  <si>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</si>
  <si>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</si>
  <si>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</si>
  <si>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</si>
  <si>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</si>
  <si>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</si>
  <si>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</si>
  <si>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</si>
  <si>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</si>
  <si>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</si>
  <si>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</si>
  <si>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</si>
  <si>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</si>
  <si>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</si>
  <si>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</si>
  <si>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</si>
  <si>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</si>
  <si>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</si>
  <si>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</si>
  <si>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</si>
  <si>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</si>
  <si>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</si>
  <si>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</si>
  <si>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</si>
  <si>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</si>
  <si>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</si>
  <si>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</si>
  <si>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</si>
  <si>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</si>
  <si>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</si>
  <si>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</si>
  <si>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</si>
  <si>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</si>
  <si>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</si>
  <si>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</si>
  <si>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</si>
  <si>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</si>
  <si>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</si>
  <si>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</si>
  <si>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</si>
  <si>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</si>
  <si>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</si>
  <si>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</si>
  <si>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</si>
  <si>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</si>
  <si>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</si>
  <si>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</si>
  <si>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</si>
  <si>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</si>
  <si>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</si>
  <si>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</si>
  <si>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</si>
  <si>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</si>
  <si>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</si>
  <si>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</si>
  <si>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</si>
  <si>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</si>
  <si>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</si>
  <si>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</si>
  <si>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</si>
  <si>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</si>
  <si>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</si>
  <si>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</si>
  <si>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</si>
  <si>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</si>
  <si>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</si>
  <si>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</si>
  <si>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</si>
  <si>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</si>
  <si>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</si>
  <si>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</si>
  <si>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</si>
  <si>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</si>
  <si>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</si>
  <si>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</si>
  <si>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</si>
  <si>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</si>
  <si>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</si>
  <si>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</si>
  <si>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</si>
  <si>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</si>
  <si>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</si>
  <si>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</si>
  <si>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</si>
  <si>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</si>
  <si>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</si>
  <si>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</si>
  <si>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</si>
  <si>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</si>
  <si>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</si>
  <si>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</si>
  <si>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</si>
  <si>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</si>
  <si>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</si>
  <si>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</si>
  <si>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</si>
  <si>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</si>
  <si>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</si>
  <si>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</si>
  <si>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</si>
  <si>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</si>
  <si>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</si>
  <si>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</si>
  <si>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</si>
  <si>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</si>
  <si>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</si>
  <si>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</si>
  <si>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</si>
  <si>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</si>
  <si>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</si>
  <si>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</si>
  <si>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</si>
  <si>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</si>
  <si>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</si>
  <si>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</si>
  <si>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</si>
  <si>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</si>
  <si>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</si>
  <si>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</si>
  <si>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</si>
  <si>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</si>
  <si>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</si>
  <si>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</si>
  <si>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</si>
  <si>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</si>
  <si>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</si>
  <si>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</si>
  <si>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</si>
  <si>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</si>
  <si>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</si>
  <si>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</si>
  <si>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</si>
  <si>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</si>
  <si>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</si>
  <si>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</si>
  <si>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</si>
  <si>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</si>
  <si>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</si>
  <si>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</si>
  <si>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</si>
  <si>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</si>
  <si>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</si>
  <si>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</si>
  <si>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</si>
  <si>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</si>
  <si>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</si>
  <si>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</si>
  <si>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</si>
  <si>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</si>
  <si>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</si>
  <si>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</si>
  <si>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</si>
  <si>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</si>
  <si>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</si>
  <si>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</si>
  <si>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</si>
  <si>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</si>
  <si>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</si>
  <si>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</si>
  <si>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</si>
  <si>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</si>
  <si>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</si>
  <si>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</si>
  <si>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</si>
  <si>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</si>
  <si>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</si>
  <si>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</si>
  <si>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</si>
  <si>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</si>
  <si>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</si>
  <si>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</si>
  <si>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</si>
  <si>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</si>
  <si>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</si>
  <si>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</si>
  <si>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</si>
  <si>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</si>
  <si>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</si>
  <si>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</si>
  <si>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</si>
  <si>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</si>
  <si>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</si>
  <si>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</si>
  <si>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</si>
  <si>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</si>
  <si>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</si>
  <si>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</si>
  <si>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</si>
  <si>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</si>
  <si>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</si>
  <si>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</si>
  <si>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</si>
  <si>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</si>
  <si>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</si>
  <si>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</si>
  <si>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</si>
  <si>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</si>
  <si>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</si>
  <si>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</si>
  <si>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</si>
  <si>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</si>
  <si>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</si>
  <si>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</si>
  <si>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</si>
  <si>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</si>
  <si>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</si>
  <si>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</si>
  <si>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</si>
  <si>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</si>
  <si>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</si>
  <si>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</si>
  <si>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</si>
  <si>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</si>
  <si>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</si>
  <si>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</si>
  <si>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</si>
  <si>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</si>
  <si>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</si>
  <si>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</si>
  <si>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</si>
  <si>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</si>
  <si>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</si>
  <si>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</si>
  <si>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</si>
  <si>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</si>
  <si>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</si>
  <si>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</si>
  <si>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</si>
  <si>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</si>
  <si>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</si>
  <si>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</si>
  <si>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</si>
  <si>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</si>
  <si>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</si>
  <si>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</si>
  <si>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</si>
  <si>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</si>
  <si>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</si>
  <si>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</si>
  <si>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</si>
  <si>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</si>
  <si>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</si>
  <si>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</si>
  <si>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</si>
  <si>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</si>
  <si>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</si>
  <si>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</si>
  <si>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</si>
  <si>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</si>
  <si>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</si>
  <si>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</si>
  <si>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</si>
  <si>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</si>
  <si>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</si>
  <si>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</si>
  <si>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</si>
  <si>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</si>
  <si>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</si>
  <si>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</si>
  <si>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</si>
  <si>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</si>
  <si>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</si>
  <si>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</si>
  <si>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</si>
  <si>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</si>
  <si>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</si>
  <si>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</si>
  <si>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</si>
  <si>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</si>
  <si>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</si>
  <si>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</si>
  <si>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</si>
  <si>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</si>
  <si>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</si>
  <si>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</si>
  <si>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</si>
  <si>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</si>
  <si>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</si>
  <si>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</si>
  <si>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</si>
  <si>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</si>
  <si>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</si>
  <si>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</si>
  <si>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</si>
  <si>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</si>
  <si>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</si>
  <si>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</si>
  <si>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</si>
  <si>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</si>
  <si>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</si>
  <si>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</si>
  <si>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</si>
  <si>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</si>
  <si>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</si>
  <si>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</si>
  <si>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</si>
  <si>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</si>
  <si>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</si>
  <si>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</si>
  <si>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</si>
  <si>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</si>
  <si>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</si>
  <si>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</si>
  <si>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</si>
  <si>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</si>
  <si>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</si>
  <si>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</si>
  <si>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</si>
  <si>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</si>
  <si>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</si>
  <si>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</si>
  <si>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</si>
  <si>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</si>
  <si>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</si>
  <si>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</si>
  <si>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</si>
  <si>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</si>
  <si>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</si>
  <si>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</si>
  <si>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</si>
  <si>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</si>
  <si>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</si>
  <si>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</si>
  <si>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</si>
  <si>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</si>
  <si>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</si>
  <si>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</si>
  <si>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</si>
  <si>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</si>
  <si>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</si>
  <si>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</si>
  <si>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</si>
  <si>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</si>
  <si>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</si>
  <si>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</si>
  <si>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</si>
  <si>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</si>
  <si>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</si>
  <si>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</si>
  <si>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</si>
  <si>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</si>
  <si>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</si>
  <si>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</si>
  <si>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</si>
  <si>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</si>
  <si>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</si>
  <si>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</si>
  <si>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</si>
  <si>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</si>
  <si>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</si>
  <si>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</si>
  <si>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</si>
  <si>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</si>
  <si>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</si>
  <si>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</si>
  <si>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</si>
  <si>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</si>
  <si>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</si>
  <si>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</si>
  <si>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</si>
  <si>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</si>
  <si>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</si>
  <si>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</si>
  <si>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</si>
  <si>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</si>
  <si>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</si>
  <si>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</si>
  <si>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</si>
  <si>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</si>
  <si>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</si>
  <si>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</si>
  <si>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</si>
  <si>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</si>
  <si>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</si>
  <si>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</si>
  <si>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</si>
  <si>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</si>
  <si>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</si>
  <si>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</si>
  <si>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</si>
  <si>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</si>
  <si>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</si>
  <si>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</si>
  <si>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</si>
  <si>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</si>
  <si>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</si>
  <si>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</si>
  <si>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</si>
  <si>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</si>
  <si>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</si>
  <si>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</si>
  <si>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</si>
  <si>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</si>
  <si>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</si>
  <si>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</si>
  <si>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</si>
  <si>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</si>
  <si>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</si>
  <si>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</si>
  <si>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</si>
  <si>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</si>
  <si>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</si>
  <si>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</si>
  <si>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</si>
  <si>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</si>
  <si>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</si>
  <si>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</si>
  <si>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</si>
  <si>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</si>
  <si>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</si>
  <si>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</si>
  <si>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</si>
  <si>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</si>
  <si>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</si>
  <si>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</si>
  <si>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</si>
  <si>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</si>
  <si>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</si>
  <si>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</si>
  <si>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</si>
  <si>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</si>
  <si>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</si>
  <si>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</si>
  <si>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</si>
  <si>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</si>
  <si>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</si>
  <si>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</si>
  <si>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</si>
  <si>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</si>
  <si>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</si>
  <si>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</si>
  <si>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</si>
  <si>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</si>
  <si>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</si>
  <si>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</si>
  <si>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</si>
  <si>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</si>
  <si>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</si>
  <si>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</si>
  <si>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</si>
  <si>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</si>
  <si>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</si>
  <si>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</si>
  <si>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</si>
  <si>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</si>
  <si>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</si>
  <si>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</si>
  <si>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</si>
  <si>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</si>
  <si>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</si>
  <si>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</si>
  <si>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</si>
  <si>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</si>
  <si>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</si>
  <si>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</si>
  <si>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</si>
  <si>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</si>
  <si>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</si>
  <si>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</si>
  <si>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</si>
  <si>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</si>
  <si>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</si>
  <si>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</si>
  <si>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</si>
  <si>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</si>
  <si>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</si>
  <si>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</si>
  <si>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</si>
  <si>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</si>
  <si>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</si>
  <si>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</si>
  <si>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</si>
  <si>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</si>
  <si>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</si>
  <si>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</si>
  <si>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</si>
  <si>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</si>
  <si>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</si>
  <si>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</si>
  <si>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</si>
  <si>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</si>
  <si>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</si>
  <si>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</si>
  <si>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</si>
  <si>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</si>
  <si>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</si>
  <si>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</si>
  <si>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</si>
  <si>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</si>
  <si>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</si>
  <si>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</si>
  <si>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</si>
  <si>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</si>
  <si>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</si>
  <si>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</si>
  <si>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</si>
  <si>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</si>
  <si>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</si>
  <si>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</si>
  <si>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</si>
  <si>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</si>
  <si>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</si>
  <si>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</si>
  <si>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</si>
  <si>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</si>
  <si>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</si>
  <si>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</si>
  <si>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</si>
  <si>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</si>
  <si>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</si>
  <si>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</si>
  <si>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</si>
  <si>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</si>
  <si>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</si>
  <si>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</si>
  <si>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</si>
  <si>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</si>
  <si>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</si>
  <si>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</si>
  <si>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</si>
  <si>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</si>
  <si>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</si>
  <si>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</si>
  <si>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</si>
  <si>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</si>
  <si>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</si>
  <si>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</si>
  <si>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</si>
  <si>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</si>
  <si>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</si>
  <si>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</si>
  <si>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</si>
  <si>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</si>
  <si>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</si>
  <si>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</si>
  <si>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</si>
  <si>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</si>
  <si>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</si>
  <si>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</si>
  <si>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</si>
  <si>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</si>
  <si>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</si>
  <si>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</si>
  <si>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</si>
  <si>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</si>
  <si>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</si>
  <si>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</si>
  <si>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</si>
  <si>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</si>
  <si>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</si>
  <si>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</si>
  <si>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</si>
  <si>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</si>
  <si>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</si>
  <si>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</si>
  <si>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</si>
  <si>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</si>
  <si>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</si>
  <si>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</si>
  <si>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</si>
  <si>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</si>
  <si>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</si>
  <si>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</si>
  <si>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</si>
  <si>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</si>
  <si>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</si>
  <si>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</si>
  <si>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</si>
  <si>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</si>
  <si>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</si>
  <si>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</si>
  <si>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</si>
  <si>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</si>
  <si>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</si>
  <si>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</si>
  <si>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</si>
  <si>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</si>
  <si>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</si>
  <si>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</si>
  <si>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</si>
  <si>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</si>
  <si>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</si>
  <si>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</si>
  <si>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</si>
  <si>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</si>
  <si>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</si>
  <si>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</si>
  <si>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</si>
  <si>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</si>
  <si>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</si>
  <si>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</si>
  <si>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</si>
  <si>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</si>
  <si>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</si>
  <si>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</si>
  <si>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</si>
  <si>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</si>
  <si>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</si>
  <si>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</si>
  <si>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</si>
  <si>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</si>
  <si>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</si>
  <si>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</si>
  <si>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</si>
  <si>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</si>
  <si>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</si>
  <si>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</si>
  <si>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</si>
  <si>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</si>
  <si>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</si>
  <si>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</si>
  <si>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</si>
  <si>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</si>
  <si>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</si>
  <si>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</si>
  <si>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</si>
  <si>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</si>
  <si>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</si>
  <si>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</si>
  <si>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</si>
  <si>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</si>
  <si>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</si>
  <si>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</si>
  <si>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</si>
  <si>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</si>
  <si>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</si>
  <si>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</si>
  <si>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</si>
  <si>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</si>
  <si>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</si>
  <si>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</si>
  <si>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</si>
  <si>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</si>
  <si>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</si>
  <si>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</si>
  <si>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</si>
  <si>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</si>
  <si>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</si>
  <si>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</si>
  <si>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</si>
  <si>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</si>
  <si>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</si>
  <si>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</si>
  <si>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</si>
  <si>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</si>
  <si>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</si>
  <si>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</si>
  <si>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</si>
  <si>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</si>
  <si>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</si>
  <si>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</si>
  <si>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</si>
  <si>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</si>
  <si>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</si>
  <si>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</si>
  <si>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</si>
  <si>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</si>
  <si>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</si>
  <si>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</si>
  <si>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</si>
  <si>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</si>
  <si>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</si>
  <si>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</si>
  <si>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</si>
  <si>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</si>
  <si>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</si>
  <si>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</si>
  <si>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</si>
  <si>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</si>
  <si>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</si>
  <si>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</si>
  <si>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</si>
  <si>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</si>
  <si>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</si>
  <si>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</si>
  <si>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</si>
  <si>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</si>
  <si>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</si>
  <si>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</si>
  <si>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</si>
  <si>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</si>
  <si>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</si>
  <si>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</si>
  <si>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</si>
  <si>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</si>
  <si>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</si>
  <si>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</si>
  <si>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</si>
  <si>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</si>
  <si>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</si>
  <si>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</si>
  <si>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</si>
  <si>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</si>
  <si>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</si>
  <si>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</si>
  <si>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</si>
  <si>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</si>
  <si>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</si>
  <si>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</si>
  <si>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</si>
  <si>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</si>
  <si>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</si>
  <si>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</si>
  <si>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</si>
  <si>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</si>
  <si>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</si>
  <si>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</si>
  <si>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</si>
  <si>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</si>
  <si>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</si>
  <si>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</si>
  <si>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</si>
  <si>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</si>
  <si>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</si>
  <si>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</si>
  <si>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</si>
  <si>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</si>
  <si>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</si>
  <si>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</si>
  <si>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</si>
  <si>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</si>
  <si>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</si>
  <si>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</si>
  <si>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</si>
  <si>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</si>
  <si>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</si>
  <si>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</si>
  <si>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</si>
  <si>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</si>
  <si>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</si>
  <si>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</si>
  <si>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</si>
  <si>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</si>
  <si>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</si>
  <si>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</si>
  <si>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</si>
  <si>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</si>
  <si>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</si>
  <si>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</si>
  <si>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</si>
  <si>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</si>
  <si>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</si>
  <si>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</si>
  <si>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</si>
  <si>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</si>
  <si>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</si>
  <si>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</si>
  <si>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</si>
  <si>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</si>
  <si>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</si>
  <si>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</si>
  <si>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</si>
  <si>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</si>
  <si>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</si>
  <si>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</si>
  <si>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</si>
  <si>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</si>
  <si>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</si>
  <si>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</si>
  <si>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</si>
  <si>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</si>
  <si>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</si>
  <si>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</si>
  <si>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</si>
  <si>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</si>
  <si>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</si>
  <si>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</si>
  <si>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</si>
  <si>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</si>
  <si>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</si>
  <si>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</si>
  <si>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</si>
  <si>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</si>
  <si>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</si>
  <si>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</si>
  <si>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</si>
  <si>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</si>
  <si>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</si>
  <si>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</si>
  <si>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</si>
  <si>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</si>
  <si>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</si>
  <si>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</si>
  <si>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</si>
  <si>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</si>
  <si>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</si>
  <si>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</si>
  <si>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</si>
  <si>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</si>
  <si>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</si>
  <si>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</si>
  <si>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</si>
  <si>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</si>
  <si>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</si>
  <si>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</si>
  <si>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</si>
  <si>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</si>
  <si>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</si>
  <si>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</si>
  <si>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</si>
  <si>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</si>
  <si>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</si>
  <si>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</si>
  <si>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</si>
  <si>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</si>
  <si>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</si>
  <si>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</si>
  <si>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</si>
  <si>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</si>
  <si>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</si>
  <si>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</si>
  <si>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</si>
  <si>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</si>
  <si>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</si>
  <si>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</si>
  <si>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</si>
  <si>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</si>
  <si>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</si>
  <si>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</si>
  <si>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</si>
  <si>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</si>
  <si>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</si>
  <si>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</si>
  <si>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</si>
  <si>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</si>
  <si>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</si>
  <si>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</si>
  <si>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</si>
  <si>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</si>
  <si>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</si>
  <si>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</si>
  <si>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</si>
  <si>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</si>
  <si>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</si>
  <si>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</si>
  <si>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</si>
  <si>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</si>
  <si>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</si>
  <si>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</si>
  <si>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</si>
  <si>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</si>
  <si>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</si>
  <si>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</si>
  <si>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</si>
  <si>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</si>
  <si>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</si>
  <si>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</si>
  <si>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</si>
  <si>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</si>
  <si>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</si>
  <si>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</si>
  <si>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</si>
  <si>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</si>
  <si>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</si>
  <si>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</si>
  <si>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</si>
  <si>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</si>
  <si>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</si>
  <si>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</si>
  <si>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</si>
  <si>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</si>
  <si>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</si>
  <si>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</si>
  <si>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</si>
  <si>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</si>
  <si>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</si>
  <si>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</si>
  <si>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</si>
  <si>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</si>
  <si>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</si>
  <si>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</si>
  <si>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</si>
  <si>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</si>
  <si>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</si>
  <si>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</si>
  <si>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</si>
  <si>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</si>
  <si>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</si>
  <si>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</si>
  <si>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</si>
  <si>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</si>
  <si>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</si>
  <si>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</si>
  <si>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</si>
  <si>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</si>
  <si>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</si>
  <si>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</si>
  <si>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</si>
  <si>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</si>
  <si>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</si>
  <si>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</si>
  <si>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</si>
  <si>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</si>
  <si>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</si>
  <si>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</si>
  <si>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</si>
  <si>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</si>
  <si>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</si>
  <si>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</si>
  <si>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</si>
  <si>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</si>
  <si>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</si>
  <si>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</si>
  <si>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</si>
  <si>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</si>
  <si>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</si>
  <si>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</si>
  <si>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</si>
  <si>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</si>
  <si>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</si>
  <si>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</si>
  <si>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</si>
  <si>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</si>
  <si>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</si>
  <si>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</si>
  <si>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</si>
  <si>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</si>
  <si>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</si>
  <si>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</si>
  <si>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</si>
  <si>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</si>
  <si>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</si>
  <si>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</si>
  <si>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</si>
  <si>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</si>
  <si>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</si>
  <si>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</si>
  <si>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</si>
  <si>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</si>
  <si>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</si>
  <si>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</si>
  <si>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</si>
  <si>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</si>
  <si>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</si>
  <si>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</si>
  <si>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</si>
  <si>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</si>
  <si>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</si>
  <si>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</si>
  <si>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</si>
  <si>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</si>
  <si>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</si>
  <si>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</si>
  <si>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</si>
  <si>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</si>
  <si>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</si>
  <si>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</si>
  <si>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</si>
  <si>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</si>
  <si>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</si>
  <si>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</si>
  <si>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</si>
  <si>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</si>
  <si>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</si>
  <si>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</si>
  <si>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</si>
  <si>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</si>
  <si>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</si>
  <si>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</si>
  <si>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</si>
  <si>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</si>
  <si>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</si>
  <si>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</si>
  <si>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</si>
  <si>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</si>
  <si>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</si>
  <si>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</si>
  <si>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</si>
  <si>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</si>
  <si>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</si>
  <si>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</si>
  <si>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</si>
  <si>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</si>
  <si>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</si>
  <si>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</si>
  <si>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</si>
  <si>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</si>
  <si>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</si>
  <si>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</si>
  <si>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</si>
  <si>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</si>
  <si>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</si>
  <si>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</si>
  <si>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</si>
  <si>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</si>
  <si>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</si>
  <si>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</si>
  <si>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</si>
  <si>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</si>
  <si>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</si>
  <si>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</si>
  <si>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</si>
  <si>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</si>
  <si>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</si>
  <si>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</si>
  <si>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</si>
  <si>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</si>
  <si>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</si>
  <si>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</si>
  <si>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</si>
  <si>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</si>
  <si>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</si>
  <si>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</si>
  <si>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</si>
  <si>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</si>
  <si>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</si>
  <si>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</si>
  <si>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</si>
  <si>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</si>
  <si>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</si>
  <si>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</si>
  <si>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</si>
  <si>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</si>
  <si>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</si>
  <si>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</si>
  <si>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</si>
  <si>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</si>
  <si>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</si>
  <si>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</si>
  <si>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</si>
  <si>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</si>
  <si>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</si>
  <si>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</si>
  <si>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</si>
  <si>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</si>
  <si>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</si>
  <si>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</si>
  <si>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</si>
  <si>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</si>
  <si>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</si>
  <si>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</si>
  <si>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</si>
  <si>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</si>
  <si>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</si>
  <si>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</si>
  <si>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</si>
  <si>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</si>
  <si>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</si>
  <si>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</si>
  <si>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</si>
  <si>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</si>
  <si>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</si>
  <si>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</si>
  <si>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</si>
  <si>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</si>
  <si>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</si>
  <si>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</si>
  <si>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</si>
  <si>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</si>
  <si>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</si>
  <si>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</si>
  <si>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</si>
  <si>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</si>
  <si>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</si>
  <si>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</si>
  <si>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</si>
  <si>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</si>
  <si>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</si>
  <si>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</si>
  <si>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</si>
  <si>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</si>
  <si>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</si>
  <si>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</si>
  <si>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</si>
  <si>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</si>
  <si>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</si>
  <si>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</si>
  <si>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</si>
  <si>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</si>
  <si>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</si>
  <si>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</si>
  <si>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</si>
  <si>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</si>
  <si>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</si>
  <si>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</si>
  <si>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</si>
  <si>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</si>
  <si>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</si>
  <si>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</si>
  <si>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</si>
  <si>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</si>
  <si>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</si>
  <si>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</si>
  <si>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</si>
  <si>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</si>
  <si>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</si>
  <si>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</si>
  <si>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</si>
  <si>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</si>
  <si>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</si>
  <si>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</si>
  <si>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</si>
  <si>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</si>
  <si>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</si>
  <si>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</si>
  <si>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</si>
  <si>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</si>
  <si>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</si>
  <si>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</si>
  <si>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</si>
  <si>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</si>
  <si>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</si>
  <si>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</si>
  <si>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</si>
  <si>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</si>
  <si>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</si>
  <si>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</si>
  <si>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</si>
  <si>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</si>
  <si>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</si>
  <si>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</si>
  <si>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</si>
  <si>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</si>
  <si>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</si>
  <si>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</si>
  <si>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</si>
  <si>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</si>
  <si>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</si>
  <si>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</si>
  <si>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</si>
  <si>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</si>
  <si>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</si>
  <si>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</si>
  <si>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</si>
  <si>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</si>
  <si>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</si>
  <si>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</si>
  <si>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</si>
  <si>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</si>
  <si>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</si>
  <si>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</si>
  <si>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</si>
  <si>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</si>
  <si>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</si>
  <si>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</si>
  <si>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</si>
  <si>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</si>
  <si>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</si>
  <si>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</si>
  <si>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</si>
  <si>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</si>
  <si>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</si>
  <si>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</si>
  <si>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</si>
  <si>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</si>
  <si>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</si>
  <si>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</si>
  <si>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</si>
  <si>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</si>
  <si>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</si>
  <si>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</si>
  <si>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</si>
  <si>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</si>
  <si>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</si>
  <si>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</si>
  <si>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</si>
  <si>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</si>
  <si>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</si>
  <si>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</si>
  <si>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</si>
  <si>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</si>
  <si>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</si>
  <si>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</si>
  <si>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</si>
  <si>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</si>
  <si>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</si>
  <si>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</si>
  <si>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</si>
  <si>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</si>
  <si>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</si>
  <si>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</si>
  <si>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</si>
  <si>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</si>
  <si>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</si>
  <si>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</si>
  <si>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</si>
  <si>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</si>
  <si>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</si>
  <si>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</si>
  <si>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</si>
  <si>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</si>
  <si>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</si>
  <si>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</si>
  <si>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</si>
  <si>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</si>
  <si>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</si>
  <si>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</si>
  <si>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</si>
  <si>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</si>
  <si>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</si>
  <si>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</si>
  <si>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</si>
  <si>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</si>
  <si>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</si>
  <si>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</si>
  <si>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</si>
  <si>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</si>
  <si>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</si>
  <si>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</si>
  <si>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</si>
  <si>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</si>
  <si>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</si>
  <si>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</si>
  <si>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</si>
  <si>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</si>
  <si>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</si>
  <si>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</si>
  <si>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</si>
  <si>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</si>
  <si>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</si>
  <si>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</si>
  <si>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</si>
  <si>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</si>
  <si>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</si>
  <si>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</si>
  <si>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</si>
  <si>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</si>
  <si>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</si>
  <si>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</si>
  <si>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</si>
  <si>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</si>
  <si>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</si>
  <si>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</si>
  <si>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</si>
  <si>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</si>
  <si>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</si>
  <si>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</si>
  <si>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</si>
  <si>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</si>
  <si>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</si>
  <si>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</si>
  <si>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</si>
  <si>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</si>
  <si>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</si>
  <si>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</si>
  <si>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</si>
  <si>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</si>
  <si>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</si>
  <si>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</si>
  <si>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</si>
  <si>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</si>
  <si>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</si>
  <si>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</si>
  <si>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</si>
  <si>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</si>
  <si>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</si>
  <si>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</si>
  <si>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</si>
  <si>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</si>
  <si>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</si>
  <si>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</si>
  <si>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</si>
  <si>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</si>
  <si>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</si>
  <si>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</si>
  <si>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</si>
  <si>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</si>
  <si>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</si>
  <si>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</si>
  <si>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</si>
  <si>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</si>
  <si>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</si>
  <si>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</si>
  <si>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</si>
  <si>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</si>
  <si>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</si>
  <si>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</si>
  <si>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</si>
  <si>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</si>
  <si>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</si>
  <si>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</si>
  <si>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</si>
  <si>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</si>
  <si>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</si>
  <si>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</si>
  <si>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</si>
  <si>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</si>
  <si>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</si>
  <si>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</si>
  <si>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</si>
  <si>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</si>
  <si>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</si>
  <si>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</si>
  <si>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</si>
  <si>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</si>
  <si>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</si>
  <si>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</si>
  <si>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</si>
  <si>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</si>
  <si>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</si>
  <si>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</si>
  <si>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</si>
  <si>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</si>
  <si>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</si>
  <si>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</si>
  <si>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</si>
  <si>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</si>
  <si>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</si>
  <si>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</si>
  <si>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</si>
  <si>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</si>
  <si>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</si>
  <si>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</si>
  <si>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</si>
  <si>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</si>
  <si>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</si>
  <si>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</si>
  <si>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</si>
  <si>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</si>
  <si>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</si>
  <si>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</si>
  <si>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</si>
  <si>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</si>
  <si>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</si>
  <si>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</si>
  <si>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</si>
  <si>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</si>
  <si>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</si>
  <si>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</si>
  <si>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</si>
  <si>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</si>
  <si>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</si>
  <si>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</si>
  <si>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</si>
  <si>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</si>
  <si>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</si>
  <si>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</si>
  <si>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</si>
  <si>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</si>
  <si>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</si>
  <si>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</si>
  <si>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</si>
  <si>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</si>
  <si>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</si>
  <si>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</si>
  <si>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</si>
  <si>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</si>
  <si>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</si>
  <si>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</si>
  <si>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</si>
  <si>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</si>
  <si>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</si>
  <si>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</si>
  <si>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</si>
  <si>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</si>
  <si>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</si>
  <si>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</si>
  <si>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</si>
  <si>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</si>
  <si>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</si>
  <si>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</si>
  <si>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</si>
  <si>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</si>
  <si>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</si>
  <si>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</si>
  <si>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</si>
  <si>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</si>
  <si>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</si>
  <si>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</si>
  <si>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</si>
  <si>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</si>
  <si>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</si>
  <si>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</si>
  <si>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</si>
  <si>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</si>
  <si>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</si>
  <si>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</si>
  <si>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</si>
  <si>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</si>
  <si>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</si>
  <si>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</si>
  <si>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</si>
  <si>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</si>
  <si>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</si>
  <si>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</si>
  <si>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</si>
  <si>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</si>
  <si>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</si>
  <si>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</si>
  <si>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</si>
  <si>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</si>
  <si>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</si>
  <si>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</si>
  <si>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</si>
  <si>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</si>
  <si>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</si>
  <si>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</si>
  <si>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</si>
  <si>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</si>
  <si>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</si>
  <si>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</si>
  <si>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</si>
  <si>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</si>
  <si>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</si>
  <si>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</si>
  <si>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</si>
  <si>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</si>
  <si>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</si>
  <si>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</si>
  <si>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</si>
  <si>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</si>
  <si>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</si>
  <si>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</si>
  <si>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</si>
  <si>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</si>
  <si>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</si>
  <si>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</si>
  <si>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</si>
  <si>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</si>
  <si>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</si>
  <si>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</si>
  <si>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</si>
  <si>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</si>
  <si>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</si>
  <si>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</si>
  <si>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</si>
  <si>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</si>
  <si>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</si>
  <si>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</si>
  <si>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</si>
  <si>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</si>
  <si>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</si>
  <si>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</si>
  <si>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</si>
  <si>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</si>
  <si>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</si>
  <si>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</si>
  <si>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</si>
  <si>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</si>
  <si>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</si>
  <si>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</si>
  <si>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</si>
  <si>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</si>
  <si>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</si>
  <si>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</si>
  <si>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</si>
  <si>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</si>
  <si>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</si>
  <si>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</si>
  <si>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</si>
  <si>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</si>
  <si>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</si>
  <si>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</si>
  <si>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</si>
  <si>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</si>
  <si>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</si>
  <si>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</si>
  <si>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</si>
  <si>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</si>
  <si>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</si>
  <si>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</si>
  <si>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</si>
  <si>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</si>
  <si>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</si>
  <si>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</si>
  <si>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</si>
  <si>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</si>
  <si>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</si>
  <si>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</si>
  <si>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</si>
  <si>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</si>
  <si>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</si>
  <si>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</si>
  <si>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</si>
  <si>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</si>
  <si>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</si>
  <si>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</si>
  <si>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</si>
  <si>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</si>
  <si>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</si>
  <si>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</si>
  <si>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</si>
  <si>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</si>
  <si>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</si>
  <si>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</si>
  <si>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</si>
  <si>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</si>
  <si>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</si>
  <si>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</si>
  <si>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</si>
  <si>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</si>
  <si>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</si>
  <si>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</si>
  <si>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</si>
  <si>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</si>
  <si>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</si>
  <si>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</si>
  <si>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</si>
  <si>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</si>
  <si>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</si>
  <si>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</si>
  <si>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</si>
  <si>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</si>
  <si>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</si>
  <si>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</si>
  <si>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</si>
  <si>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</si>
  <si>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</si>
  <si>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</si>
  <si>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</si>
  <si>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</si>
  <si>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</si>
  <si>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</si>
  <si>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</si>
  <si>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</si>
  <si>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</si>
  <si>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</si>
  <si>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</si>
  <si>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</si>
  <si>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</si>
  <si>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</si>
  <si>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</si>
  <si>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</si>
  <si>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</si>
  <si>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</si>
  <si>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</si>
  <si>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</si>
  <si>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</si>
  <si>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</si>
  <si>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</si>
  <si>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</si>
  <si>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</si>
  <si>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</si>
  <si>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</si>
  <si>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</si>
  <si>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</si>
  <si>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</si>
  <si>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</si>
  <si>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</si>
  <si>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</si>
  <si>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</si>
  <si>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</si>
  <si>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</si>
  <si>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</si>
  <si>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</si>
  <si>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</si>
  <si>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</si>
  <si>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</si>
  <si>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</si>
  <si>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</si>
  <si>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</si>
  <si>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</si>
  <si>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</si>
  <si>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</si>
  <si>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</si>
  <si>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</si>
  <si>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</si>
  <si>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</si>
  <si>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</si>
  <si>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</si>
  <si>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</si>
  <si>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</si>
  <si>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</si>
  <si>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</si>
  <si>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</si>
  <si>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</si>
  <si>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</si>
  <si>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</si>
  <si>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</si>
  <si>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</si>
  <si>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</si>
  <si>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</si>
  <si>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</si>
  <si>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</si>
  <si>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</si>
  <si>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</si>
  <si>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</si>
  <si>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</si>
  <si>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</si>
  <si>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</si>
  <si>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</si>
  <si>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</si>
  <si>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</si>
  <si>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</si>
  <si>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</si>
  <si>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</si>
  <si>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</si>
  <si>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</si>
  <si>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</si>
  <si>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</si>
  <si>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</si>
  <si>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</si>
  <si>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</si>
  <si>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</si>
  <si>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</si>
  <si>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</si>
  <si>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</si>
  <si>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</si>
  <si>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</si>
  <si>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</si>
  <si>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</si>
  <si>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</si>
  <si>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</si>
  <si>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</si>
  <si>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</si>
  <si>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</si>
  <si>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</si>
  <si>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</si>
  <si>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</si>
  <si>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</si>
  <si>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</si>
  <si>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</si>
  <si>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</si>
  <si>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</si>
  <si>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</si>
  <si>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</si>
  <si>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</si>
  <si>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</si>
  <si>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</si>
  <si>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</si>
  <si>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</si>
  <si>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</si>
  <si>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</si>
  <si>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</si>
  <si>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</si>
  <si>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</si>
  <si>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</si>
  <si>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</si>
  <si>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</si>
  <si>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</si>
  <si>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</si>
  <si>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</si>
  <si>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</si>
  <si>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</si>
  <si>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</si>
  <si>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</si>
  <si>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</si>
  <si>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</si>
  <si>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</si>
  <si>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</si>
  <si>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</si>
  <si>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</si>
  <si>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</si>
  <si>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</si>
  <si>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</si>
  <si>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</si>
  <si>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</si>
  <si>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</si>
  <si>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</si>
  <si>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</si>
  <si>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</si>
  <si>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</si>
  <si>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</si>
  <si>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</si>
  <si>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</si>
  <si>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</si>
  <si>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</si>
  <si>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</si>
  <si>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</si>
  <si>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</si>
  <si>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</si>
  <si>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</si>
  <si>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</si>
  <si>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</si>
  <si>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</si>
  <si>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</si>
  <si>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</si>
  <si>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</si>
  <si>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</si>
  <si>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</si>
  <si>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</si>
  <si>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</si>
  <si>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</si>
  <si>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</si>
  <si>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</si>
  <si>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</si>
  <si>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</si>
  <si>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</si>
  <si>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</si>
  <si>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</si>
  <si>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</si>
  <si>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</si>
  <si>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</si>
  <si>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</si>
  <si>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</si>
  <si>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</si>
  <si>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</si>
  <si>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</si>
  <si>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</si>
  <si>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</si>
  <si>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</si>
  <si>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</si>
  <si>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</si>
  <si>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</si>
  <si>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</si>
  <si>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</si>
  <si>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</si>
  <si>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</si>
  <si>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</si>
  <si>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</si>
  <si>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</si>
  <si>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</si>
  <si>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</si>
  <si>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</si>
  <si>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</si>
  <si>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</si>
  <si>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</si>
  <si>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</si>
  <si>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</si>
  <si>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</si>
  <si>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</si>
  <si>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</si>
  <si>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</si>
  <si>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</si>
  <si>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</si>
  <si>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</si>
  <si>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</si>
  <si>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</si>
  <si>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</si>
  <si>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</si>
  <si>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</si>
  <si>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</si>
  <si>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</si>
  <si>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</si>
  <si>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</si>
  <si>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</si>
  <si>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</si>
  <si>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</si>
  <si>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</si>
  <si>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</si>
  <si>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</si>
  <si>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</si>
  <si>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</si>
  <si>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</si>
  <si>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</si>
  <si>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</si>
  <si>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</si>
  <si>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</si>
  <si>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</si>
  <si>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</si>
  <si>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</si>
  <si>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</si>
  <si>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</si>
  <si>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</si>
  <si>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</si>
  <si>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</si>
  <si>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</si>
  <si>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</si>
  <si>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</si>
  <si>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</si>
  <si>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</si>
  <si>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</si>
  <si>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</si>
  <si>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</si>
  <si>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</si>
  <si>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</si>
  <si>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</si>
  <si>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</si>
  <si>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</si>
  <si>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</si>
  <si>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</si>
  <si>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</si>
  <si>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</si>
  <si>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</si>
  <si>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</si>
  <si>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</si>
  <si>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</si>
  <si>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</si>
  <si>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</si>
  <si>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</si>
  <si>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</si>
  <si>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</si>
  <si>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</si>
  <si>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</si>
  <si>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</si>
  <si>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</si>
  <si>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</si>
  <si>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</si>
  <si>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</si>
  <si>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</si>
  <si>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</si>
  <si>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</si>
  <si>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</si>
  <si>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</si>
  <si>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</si>
  <si>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</si>
  <si>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</si>
  <si>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</si>
  <si>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</si>
  <si>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</si>
  <si>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</si>
  <si>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</si>
  <si>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</si>
  <si>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</si>
  <si>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</si>
  <si>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</si>
  <si>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</si>
  <si>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</si>
  <si>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</si>
  <si>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</si>
  <si>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</si>
  <si>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</si>
  <si>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</si>
  <si>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</si>
  <si>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</si>
  <si>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</si>
  <si>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</si>
  <si>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</si>
  <si>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</si>
  <si>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</si>
  <si>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</si>
  <si>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</si>
  <si>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</si>
  <si>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</si>
  <si>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</si>
  <si>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</si>
  <si>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</si>
  <si>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</si>
  <si>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</si>
  <si>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</si>
  <si>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</si>
  <si>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</si>
  <si>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</si>
  <si>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</si>
  <si>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</si>
  <si>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</si>
  <si>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</si>
  <si>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</si>
  <si>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</si>
  <si>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</si>
  <si>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</si>
  <si>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</si>
  <si>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</si>
  <si>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</si>
  <si>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</si>
  <si>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</si>
  <si>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</si>
  <si>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</si>
  <si>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</si>
  <si>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</si>
  <si>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</si>
  <si>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</si>
  <si>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</si>
  <si>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</si>
  <si>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</si>
  <si>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</si>
  <si>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</si>
  <si>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</si>
  <si>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</si>
  <si>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</si>
  <si>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</si>
  <si>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</si>
  <si>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</si>
  <si>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</si>
  <si>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</si>
  <si>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</si>
  <si>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</si>
  <si>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</si>
  <si>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</si>
  <si>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</si>
  <si>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</si>
  <si>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</si>
  <si>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</si>
  <si>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</si>
  <si>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</si>
  <si>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</si>
  <si>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</si>
  <si>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</si>
  <si>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</si>
  <si>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</si>
  <si>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</si>
  <si>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</si>
  <si>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</si>
  <si>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</si>
  <si>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</si>
  <si>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</si>
  <si>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</si>
  <si>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</si>
  <si>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</si>
  <si>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</si>
  <si>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</si>
  <si>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</si>
  <si>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</si>
  <si>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</si>
  <si>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</si>
  <si>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</si>
  <si>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</si>
  <si>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</si>
  <si>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</si>
  <si>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</si>
  <si>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</si>
  <si>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</si>
  <si>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</si>
  <si>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</si>
  <si>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</si>
  <si>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</si>
  <si>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</si>
  <si>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</si>
  <si>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</si>
  <si>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</si>
  <si>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</si>
  <si>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</si>
  <si>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</si>
  <si>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</si>
  <si>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</si>
  <si>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</si>
  <si>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</si>
  <si>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</si>
  <si>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</si>
  <si>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</si>
  <si>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</si>
  <si>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</si>
  <si>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</si>
  <si>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</si>
  <si>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</si>
  <si>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</si>
  <si>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</si>
  <si>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</si>
  <si>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</si>
  <si>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</si>
  <si>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</si>
  <si>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</si>
  <si>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</si>
  <si>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</si>
  <si>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</si>
  <si>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</si>
  <si>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</si>
  <si>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</si>
  <si>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</si>
  <si>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</si>
  <si>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</si>
  <si>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</si>
  <si>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</si>
  <si>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</si>
  <si>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</si>
  <si>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</si>
  <si>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</si>
  <si>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</si>
  <si>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</si>
  <si>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</si>
  <si>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</si>
  <si>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</si>
  <si>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</si>
  <si>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</si>
  <si>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</si>
  <si>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</si>
  <si>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</si>
  <si>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</si>
  <si>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</si>
  <si>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</si>
  <si>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</si>
  <si>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</si>
  <si>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</si>
  <si>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</si>
  <si>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</si>
  <si>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</si>
  <si>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</si>
  <si>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</si>
  <si>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</si>
  <si>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</si>
  <si>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</si>
  <si>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</si>
  <si>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</si>
  <si>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</si>
  <si>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</si>
  <si>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</si>
  <si>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</si>
  <si>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</si>
  <si>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</si>
  <si>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</si>
  <si>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</si>
  <si>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</si>
  <si>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</si>
  <si>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</si>
  <si>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</si>
  <si>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</si>
  <si>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</si>
  <si>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</si>
  <si>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</si>
  <si>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</si>
  <si>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</si>
  <si>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</si>
  <si>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</si>
  <si>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</si>
  <si>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</si>
  <si>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</si>
  <si>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</si>
  <si>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</si>
  <si>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</si>
  <si>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</si>
  <si>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</si>
  <si>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</si>
  <si>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</si>
  <si>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</si>
  <si>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</si>
  <si>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</si>
  <si>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</si>
  <si>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</si>
  <si>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</si>
  <si>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</si>
  <si>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</si>
  <si>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</si>
  <si>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</si>
  <si>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</si>
  <si>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</si>
  <si>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</si>
  <si>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</si>
  <si>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</si>
  <si>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</si>
  <si>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</si>
  <si>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</si>
  <si>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</si>
  <si>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</si>
  <si>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</si>
  <si>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</si>
  <si>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</si>
  <si>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</si>
  <si>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</si>
  <si>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</si>
  <si>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</si>
  <si>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</si>
  <si>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</si>
  <si>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</si>
  <si>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</si>
  <si>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</si>
  <si>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</si>
  <si>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</si>
  <si>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</si>
  <si>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</si>
  <si>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</si>
  <si>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</si>
  <si>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</si>
  <si>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</si>
  <si>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</si>
  <si>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</si>
  <si>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</si>
  <si>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</si>
  <si>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</si>
  <si>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</si>
  <si>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</si>
  <si>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</si>
  <si>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</si>
  <si>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</si>
  <si>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</si>
  <si>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</si>
  <si>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</si>
  <si>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</si>
  <si>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</si>
  <si>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</si>
  <si>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</si>
  <si>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</si>
  <si>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</si>
  <si>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</si>
  <si>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</si>
  <si>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</si>
  <si>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</si>
  <si>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</si>
  <si>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</si>
  <si>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</si>
  <si>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</si>
  <si>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</si>
  <si>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</si>
  <si>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</si>
  <si>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</si>
  <si>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</si>
  <si>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</si>
  <si>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</si>
  <si>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</si>
  <si>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</si>
  <si>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</si>
  <si>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</si>
  <si>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</si>
  <si>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</si>
  <si>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</si>
  <si>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</si>
  <si>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</si>
  <si>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</si>
  <si>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</si>
  <si>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</si>
  <si>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</si>
  <si>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</si>
  <si>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</si>
  <si>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</si>
  <si>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</si>
  <si>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</si>
  <si>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</si>
  <si>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</si>
  <si>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</si>
  <si>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</si>
  <si>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</si>
  <si>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</si>
  <si>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</si>
  <si>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</si>
  <si>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</si>
  <si>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</si>
  <si>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</si>
  <si>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</si>
  <si>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</si>
  <si>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</si>
  <si>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</si>
  <si>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</si>
  <si>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</si>
  <si>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</si>
  <si>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</si>
  <si>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</si>
  <si>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</si>
  <si>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</si>
  <si>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</si>
  <si>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</si>
  <si>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</si>
  <si>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</si>
  <si>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</si>
  <si>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</si>
  <si>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</si>
  <si>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</si>
  <si>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</si>
  <si>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</si>
  <si>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</si>
  <si>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</si>
  <si>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</si>
  <si>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</si>
  <si>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</si>
  <si>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</si>
  <si>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</si>
  <si>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</si>
  <si>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</si>
  <si>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</si>
  <si>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</si>
  <si>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</si>
  <si>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</si>
  <si>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</si>
  <si>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</si>
  <si>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</si>
  <si>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</si>
  <si>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</si>
  <si>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</si>
  <si>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</si>
  <si>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</si>
  <si>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</si>
  <si>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</si>
  <si>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</si>
  <si>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</si>
  <si>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</si>
  <si>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</si>
  <si>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</si>
  <si>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</si>
  <si>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</si>
  <si>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</si>
  <si>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</si>
  <si>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</si>
  <si>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</si>
  <si>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</si>
  <si>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</si>
  <si>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</si>
  <si>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</si>
  <si>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</si>
  <si>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</si>
  <si>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</si>
  <si>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</si>
  <si>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</si>
  <si>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</si>
  <si>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</si>
  <si>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</si>
  <si>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</si>
  <si>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</si>
  <si>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</si>
  <si>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</si>
  <si>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</si>
  <si>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</si>
  <si>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</si>
  <si>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</si>
  <si>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</si>
  <si>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</si>
  <si>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</si>
  <si>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</si>
  <si>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</si>
  <si>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</si>
  <si>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</si>
  <si>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</si>
  <si>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</si>
  <si>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</si>
  <si>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</si>
  <si>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</si>
  <si>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</si>
  <si>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</si>
  <si>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</si>
  <si>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</si>
  <si>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</si>
  <si>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</si>
  <si>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</si>
  <si>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</si>
  <si>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</si>
  <si>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</si>
  <si>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</si>
  <si>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</si>
  <si>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</si>
  <si>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</si>
  <si>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</si>
  <si>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</si>
  <si>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</si>
  <si>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</si>
  <si>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</si>
  <si>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</si>
  <si>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</si>
  <si>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</si>
  <si>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</si>
  <si>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</si>
  <si>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</si>
  <si>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</si>
  <si>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</si>
  <si>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</si>
  <si>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</si>
  <si>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</si>
  <si>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</si>
  <si>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</si>
  <si>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</si>
  <si>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</si>
  <si>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</si>
  <si>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</si>
  <si>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</si>
  <si>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</si>
  <si>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</si>
  <si>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</si>
  <si>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</si>
  <si>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</si>
  <si>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</si>
  <si>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</si>
  <si>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</si>
  <si>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</si>
  <si>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</si>
  <si>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</si>
  <si>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</si>
  <si>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</si>
  <si>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</si>
  <si>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</si>
  <si>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</si>
  <si>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</si>
  <si>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</si>
  <si>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</si>
  <si>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</si>
  <si>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</si>
  <si>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</si>
  <si>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</si>
  <si>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</si>
  <si>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</si>
  <si>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</si>
  <si>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</si>
  <si>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</si>
  <si>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</si>
  <si>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</si>
  <si>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</si>
  <si>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</si>
  <si>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</si>
  <si>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</si>
  <si>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</si>
  <si>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</si>
  <si>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</si>
  <si>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</si>
  <si>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</si>
  <si>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</si>
  <si>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</si>
  <si>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</si>
  <si>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</si>
  <si>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</si>
  <si>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</si>
  <si>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</si>
  <si>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</si>
  <si>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</si>
  <si>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</si>
  <si>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</si>
  <si>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</si>
  <si>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</si>
  <si>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</si>
  <si>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</si>
  <si>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</si>
  <si>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</si>
  <si>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</si>
  <si>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</si>
  <si>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</si>
  <si>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</si>
  <si>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</si>
  <si>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</si>
  <si>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</si>
  <si>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</si>
  <si>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</si>
  <si>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</si>
  <si>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</si>
  <si>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</si>
  <si>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</si>
  <si>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</si>
  <si>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</si>
  <si>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</si>
  <si>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</si>
  <si>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</si>
  <si>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</si>
  <si>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</si>
  <si>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</si>
  <si>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</si>
  <si>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</si>
  <si>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</si>
  <si>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</si>
  <si>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</si>
  <si>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</si>
  <si>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</si>
  <si>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</si>
  <si>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</si>
  <si>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</si>
  <si>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</si>
  <si>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</si>
  <si>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</si>
  <si>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</si>
  <si>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</si>
  <si>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</si>
  <si>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</si>
  <si>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</si>
  <si>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</si>
  <si>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</si>
  <si>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</si>
  <si>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</si>
  <si>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</si>
  <si>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</si>
  <si>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</si>
  <si>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</si>
  <si>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</si>
  <si>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</si>
  <si>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</si>
  <si>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</si>
  <si>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</si>
  <si>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</si>
  <si>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</si>
  <si>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</si>
  <si>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</si>
  <si>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</si>
  <si>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</si>
  <si>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</si>
  <si>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</si>
  <si>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</si>
  <si>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</si>
  <si>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</si>
  <si>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</si>
  <si>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</si>
  <si>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</si>
  <si>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</si>
  <si>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</si>
  <si>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</si>
  <si>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</si>
  <si>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</si>
  <si>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</si>
  <si>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</si>
  <si>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</si>
  <si>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</si>
  <si>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</si>
  <si>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</si>
  <si>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</si>
  <si>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</si>
  <si>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</si>
  <si>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</si>
  <si>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</si>
  <si>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</si>
  <si>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</si>
  <si>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</si>
  <si>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</si>
  <si>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</si>
  <si>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</si>
  <si>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</si>
  <si>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</si>
  <si>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</si>
  <si>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</si>
  <si>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</si>
  <si>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</si>
  <si>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</si>
  <si>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</si>
  <si>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</si>
  <si>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</si>
  <si>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</si>
  <si>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</si>
  <si>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</si>
  <si>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</si>
  <si>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</si>
  <si>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</si>
  <si>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</si>
  <si>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</si>
  <si>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</si>
  <si>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</si>
  <si>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</si>
  <si>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</si>
  <si>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</si>
  <si>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</si>
  <si>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</si>
  <si>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</si>
  <si>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</si>
  <si>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</si>
  <si>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</si>
  <si>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</si>
  <si>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</si>
  <si>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</si>
  <si>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</si>
  <si>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</si>
  <si>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</si>
  <si>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</si>
  <si>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</si>
  <si>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</si>
  <si>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</si>
  <si>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</si>
  <si>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</si>
  <si>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</si>
  <si>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</si>
  <si>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</si>
  <si>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</si>
  <si>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</si>
  <si>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</si>
  <si>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</si>
  <si>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</si>
  <si>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</si>
  <si>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</si>
  <si>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</si>
  <si>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</si>
  <si>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</si>
  <si>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</si>
  <si>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</si>
  <si>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</si>
  <si>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</si>
  <si>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</si>
  <si>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</si>
  <si>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</si>
  <si>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</si>
  <si>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</si>
  <si>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</si>
  <si>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</si>
  <si>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</si>
  <si>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</si>
  <si>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</si>
  <si>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</si>
  <si>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</si>
  <si>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</si>
  <si>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</si>
  <si>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</si>
  <si>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</si>
  <si>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</si>
  <si>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</si>
  <si>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</si>
  <si>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</si>
  <si>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</si>
  <si>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</si>
  <si>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</si>
  <si>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</si>
  <si>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</si>
  <si>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</si>
  <si>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</si>
  <si>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</si>
  <si>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</si>
  <si>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</si>
  <si>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</si>
  <si>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</si>
  <si>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</si>
  <si>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</si>
  <si>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</si>
  <si>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</si>
  <si>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</si>
  <si>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</si>
  <si>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</si>
  <si>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</si>
  <si>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</si>
  <si>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</si>
  <si>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</si>
  <si>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</si>
  <si>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</si>
  <si>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</si>
  <si>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</si>
  <si>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</si>
  <si>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</si>
  <si>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</si>
  <si>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</si>
  <si>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</si>
  <si>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</si>
  <si>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</si>
  <si>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</si>
  <si>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</si>
  <si>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</si>
  <si>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</si>
  <si>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</si>
  <si>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</si>
  <si>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</si>
  <si>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</si>
  <si>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</si>
  <si>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</si>
  <si>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</si>
  <si>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</si>
  <si>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</si>
  <si>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</si>
  <si>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</si>
  <si>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</si>
  <si>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</si>
  <si>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</si>
  <si>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</si>
  <si>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</si>
  <si>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</si>
  <si>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</si>
  <si>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</si>
  <si>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</si>
  <si>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</si>
  <si>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</si>
  <si>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</si>
  <si>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</si>
  <si>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</si>
  <si>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</si>
  <si>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</si>
  <si>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</si>
  <si>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</si>
  <si>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</si>
  <si>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</si>
  <si>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</si>
  <si>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</si>
  <si>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</si>
  <si>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</si>
  <si>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</si>
  <si>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</si>
  <si>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</si>
  <si>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</si>
  <si>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</si>
  <si>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</si>
  <si>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</si>
  <si>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</si>
  <si>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</si>
  <si>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</si>
  <si>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</si>
  <si>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</si>
  <si>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</si>
  <si>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</si>
  <si>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</si>
  <si>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</si>
  <si>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</si>
  <si>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</si>
  <si>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</si>
  <si>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</si>
  <si>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</si>
  <si>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</si>
  <si>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</si>
  <si>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</si>
  <si>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</si>
  <si>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</si>
  <si>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</si>
  <si>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</si>
  <si>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</si>
  <si>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</si>
  <si>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</si>
  <si>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</si>
  <si>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</si>
  <si>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</si>
  <si>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</si>
  <si>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</si>
  <si>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</si>
  <si>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</si>
  <si>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</si>
  <si>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</si>
  <si>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</si>
  <si>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</si>
  <si>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</si>
  <si>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</si>
  <si>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</si>
  <si>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</si>
  <si>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</si>
  <si>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</si>
  <si>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</si>
  <si>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</si>
  <si>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</si>
  <si>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</si>
  <si>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</si>
  <si>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</si>
  <si>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</si>
  <si>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</si>
  <si>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</si>
  <si>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</si>
  <si>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</si>
  <si>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</si>
  <si>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</si>
  <si>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</si>
  <si>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</si>
  <si>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</si>
  <si>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</si>
  <si>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</si>
  <si>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</si>
  <si>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</si>
  <si>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</si>
  <si>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</si>
  <si>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</si>
  <si>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</si>
  <si>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</si>
  <si>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</si>
  <si>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</si>
  <si>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</si>
  <si>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</si>
  <si>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</si>
  <si>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</si>
  <si>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</si>
  <si>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</si>
  <si>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</si>
  <si>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</si>
  <si>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</si>
  <si>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</si>
  <si>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</si>
  <si>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</si>
  <si>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</si>
  <si>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</si>
  <si>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</si>
  <si>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</si>
  <si>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</si>
  <si>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</si>
  <si>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</si>
  <si>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</si>
  <si>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</si>
  <si>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</si>
  <si>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</si>
  <si>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</si>
  <si>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</si>
  <si>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</si>
  <si>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</si>
  <si>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</si>
  <si>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</si>
  <si>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</si>
  <si>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</si>
  <si>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</si>
  <si>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</si>
  <si>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</si>
  <si>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</si>
  <si>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</si>
  <si>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</si>
  <si>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</si>
  <si>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</si>
  <si>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</si>
  <si>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</si>
  <si>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</si>
  <si>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</si>
  <si>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</si>
  <si>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</si>
  <si>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</si>
  <si>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</si>
  <si>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</si>
  <si>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</si>
  <si>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</si>
  <si>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</si>
  <si>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</si>
  <si>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</si>
  <si>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</si>
  <si>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</si>
  <si>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</si>
  <si>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</si>
  <si>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</si>
  <si>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</si>
  <si>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</si>
  <si>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</si>
  <si>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</si>
  <si>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</si>
  <si>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</si>
  <si>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</si>
  <si>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</si>
  <si>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</si>
  <si>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</si>
  <si>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</si>
  <si>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</si>
  <si>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</si>
  <si>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</si>
  <si>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</si>
  <si>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</si>
  <si>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</si>
  <si>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</si>
  <si>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</si>
  <si>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</si>
  <si>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</si>
  <si>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</si>
  <si>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</si>
  <si>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</si>
  <si>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</si>
  <si>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</si>
  <si>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</si>
  <si>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</si>
  <si>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</si>
  <si>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</si>
  <si>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</si>
  <si>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</si>
  <si>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</si>
  <si>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</si>
  <si>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</si>
  <si>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</si>
  <si>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</si>
  <si>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</si>
  <si>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</si>
  <si>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</si>
  <si>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</si>
  <si>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</si>
  <si>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</si>
  <si>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</si>
  <si>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</si>
  <si>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</si>
  <si>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</si>
  <si>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</si>
  <si>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</si>
  <si>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</si>
  <si>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</si>
  <si>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</si>
  <si>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</si>
  <si>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</si>
  <si>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</si>
  <si>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</si>
  <si>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</si>
  <si>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</si>
  <si>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</si>
  <si>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</si>
  <si>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</si>
  <si>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</si>
  <si>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</si>
  <si>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</si>
  <si>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</si>
  <si>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</si>
  <si>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</si>
  <si>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</si>
  <si>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</si>
  <si>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</si>
  <si>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</si>
  <si>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</si>
  <si>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</si>
  <si>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</si>
  <si>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</si>
  <si>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</si>
  <si>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</si>
  <si>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</si>
  <si>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</si>
  <si>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</si>
  <si>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</si>
  <si>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</si>
  <si>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</si>
  <si>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</si>
  <si>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</si>
  <si>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</si>
  <si>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</si>
  <si>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</si>
  <si>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</si>
  <si>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</si>
  <si>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</si>
  <si>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</si>
  <si>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</si>
  <si>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</si>
  <si>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</si>
  <si>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</si>
  <si>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</si>
  <si>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</si>
  <si>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</si>
  <si>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</si>
  <si>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</si>
  <si>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</si>
  <si>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</si>
  <si>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</si>
  <si>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</si>
  <si>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</si>
  <si>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</si>
  <si>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</si>
  <si>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</si>
  <si>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</si>
  <si>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</si>
  <si>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</si>
  <si>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</si>
  <si>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</si>
  <si>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</si>
  <si>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</si>
  <si>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</si>
  <si>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</si>
  <si>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</si>
  <si>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</si>
  <si>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</si>
  <si>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</si>
  <si>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</si>
  <si>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</si>
  <si>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</si>
  <si>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</si>
  <si>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</si>
  <si>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</si>
  <si>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</si>
  <si>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</si>
  <si>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</si>
  <si>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</si>
  <si>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</si>
  <si>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</si>
  <si>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</si>
  <si>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</si>
  <si>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</si>
  <si>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</si>
  <si>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</si>
  <si>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</si>
  <si>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</si>
  <si>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</si>
  <si>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</si>
  <si>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</si>
  <si>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</si>
  <si>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</si>
  <si>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</si>
  <si>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</si>
  <si>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</si>
  <si>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</si>
  <si>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</si>
  <si>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</si>
  <si>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</si>
  <si>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</si>
  <si>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</si>
  <si>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</si>
  <si>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</si>
  <si>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</si>
  <si>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</si>
  <si>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</si>
  <si>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</si>
  <si>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</si>
  <si>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</si>
  <si>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</si>
  <si>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</si>
  <si>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</si>
  <si>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</si>
  <si>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</si>
  <si>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</si>
  <si>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</si>
  <si>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</si>
  <si>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</si>
  <si>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</si>
  <si>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</si>
  <si>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</si>
  <si>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</si>
  <si>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</si>
  <si>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</si>
  <si>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</si>
  <si>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</si>
  <si>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</si>
  <si>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</si>
  <si>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</si>
  <si>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</si>
  <si>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</si>
  <si>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</si>
  <si>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</si>
  <si>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</si>
  <si>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</si>
  <si>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</si>
  <si>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</si>
  <si>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</si>
  <si>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</si>
  <si>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</si>
  <si>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</si>
  <si>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</si>
  <si>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</si>
  <si>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</si>
  <si>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</si>
  <si>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</si>
  <si>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</si>
  <si>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</si>
  <si>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</si>
  <si>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</si>
  <si>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</si>
  <si>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</si>
  <si>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</si>
  <si>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</si>
  <si>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</si>
  <si>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</si>
  <si>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</si>
  <si>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</si>
  <si>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</si>
  <si>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</si>
  <si>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</si>
  <si>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</si>
  <si>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</si>
  <si>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</si>
  <si>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</si>
  <si>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</si>
  <si>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</si>
  <si>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</si>
  <si>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</si>
  <si>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</si>
  <si>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</si>
  <si>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</si>
  <si>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</si>
  <si>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</si>
  <si>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</si>
  <si>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</si>
  <si>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</si>
  <si>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</si>
  <si>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</si>
  <si>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</si>
  <si>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</si>
  <si>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</si>
  <si>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</si>
  <si>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</si>
  <si>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</si>
  <si>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</si>
  <si>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</si>
  <si>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</si>
  <si>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</si>
  <si>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</si>
  <si>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</si>
  <si>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</si>
  <si>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</si>
  <si>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</si>
  <si>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</si>
  <si>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</si>
  <si>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</si>
  <si>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</si>
  <si>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</si>
  <si>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</si>
  <si>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</si>
  <si>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</si>
  <si>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</si>
  <si>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</si>
  <si>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</si>
  <si>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</si>
  <si>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</si>
  <si>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</si>
  <si>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</si>
  <si>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</si>
  <si>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</si>
  <si>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</si>
  <si>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</si>
  <si>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</si>
  <si>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</si>
  <si>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</si>
  <si>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</si>
  <si>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</si>
  <si>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</si>
  <si>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</si>
  <si>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</si>
  <si>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</si>
  <si>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</si>
  <si>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</si>
  <si>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</si>
  <si>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</si>
  <si>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</si>
  <si>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</si>
  <si>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</si>
  <si>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</si>
  <si>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</si>
  <si>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</si>
  <si>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</si>
  <si>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</si>
  <si>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</si>
  <si>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</si>
  <si>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</si>
  <si>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</si>
  <si>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</si>
  <si>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</si>
  <si>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</si>
  <si>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</si>
  <si>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</si>
  <si>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</si>
  <si>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</si>
  <si>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</si>
  <si>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</si>
  <si>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</si>
  <si>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</si>
  <si>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</si>
  <si>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</si>
  <si>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</si>
  <si>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</si>
  <si>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</si>
  <si>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</si>
  <si>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</si>
  <si>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</si>
  <si>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</si>
  <si>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</si>
  <si>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</si>
  <si>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</si>
  <si>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</si>
  <si>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</si>
  <si>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</si>
  <si>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</si>
  <si>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</si>
  <si>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</si>
  <si>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</si>
  <si>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</si>
  <si>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</si>
  <si>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</si>
  <si>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</si>
  <si>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</si>
  <si>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</si>
  <si>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</si>
  <si>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</si>
  <si>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</si>
  <si>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</si>
  <si>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</si>
  <si>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</si>
  <si>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</si>
  <si>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</si>
  <si>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</si>
  <si>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</si>
  <si>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</si>
  <si>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</si>
  <si>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</si>
  <si>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</si>
  <si>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</si>
  <si>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</si>
  <si>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</si>
  <si>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</si>
  <si>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</si>
  <si>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</si>
  <si>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</si>
  <si>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</si>
  <si>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</si>
  <si>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</si>
  <si>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</si>
  <si>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</si>
  <si>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</si>
  <si>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</si>
  <si>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</si>
  <si>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</si>
  <si>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</si>
  <si>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</si>
  <si>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</si>
  <si>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</si>
  <si>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</si>
  <si>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</si>
  <si>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</si>
  <si>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</si>
  <si>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</si>
  <si>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</si>
  <si>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</si>
  <si>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</si>
  <si>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</si>
  <si>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</si>
  <si>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</si>
  <si>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</si>
  <si>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</si>
  <si>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</si>
  <si>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</si>
  <si>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</si>
  <si>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</si>
  <si>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</si>
  <si>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</si>
  <si>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</si>
  <si>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</si>
  <si>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</si>
  <si>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</si>
  <si>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</si>
  <si>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</si>
  <si>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</si>
  <si>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</si>
  <si>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</si>
  <si>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</si>
  <si>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</si>
  <si>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</si>
  <si>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</si>
  <si>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</si>
  <si>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</si>
  <si>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</si>
  <si>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</si>
  <si>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</si>
  <si>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</si>
  <si>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</si>
  <si>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</si>
  <si>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</si>
  <si>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</si>
  <si>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</si>
  <si>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</si>
  <si>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</si>
  <si>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</si>
  <si>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</si>
  <si>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</si>
  <si>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</si>
  <si>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</si>
  <si>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</si>
  <si>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</si>
  <si>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</si>
  <si>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</si>
  <si>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</si>
  <si>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</si>
  <si>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</si>
  <si>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</si>
  <si>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</si>
  <si>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</si>
  <si>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</si>
  <si>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</si>
  <si>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</si>
  <si>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</si>
  <si>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</si>
  <si>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</si>
  <si>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</si>
  <si>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</si>
  <si>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</si>
  <si>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</si>
  <si>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</si>
  <si>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</si>
  <si>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</si>
  <si>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</si>
  <si>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</si>
  <si>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</si>
  <si>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</si>
  <si>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</si>
  <si>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</si>
  <si>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</si>
  <si>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</si>
  <si>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</si>
  <si>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</si>
  <si>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</si>
  <si>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</si>
  <si>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</si>
  <si>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</si>
  <si>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</si>
  <si>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</si>
  <si>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</si>
  <si>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</si>
  <si>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</si>
  <si>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</si>
  <si>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</si>
  <si>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</si>
  <si>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</si>
  <si>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</si>
  <si>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</si>
  <si>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</si>
  <si>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</si>
  <si>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</si>
  <si>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</si>
  <si>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</si>
  <si>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</si>
  <si>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</si>
  <si>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</si>
  <si>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</si>
  <si>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</si>
  <si>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</si>
  <si>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</si>
  <si>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</si>
  <si>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</si>
  <si>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</si>
  <si>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</si>
  <si>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</si>
  <si>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</si>
  <si>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</si>
  <si>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</si>
  <si>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</si>
  <si>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</si>
  <si>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</si>
  <si>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</si>
  <si>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</si>
  <si>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</si>
  <si>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</si>
  <si>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</si>
  <si>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</si>
  <si>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</si>
  <si>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</si>
  <si>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</si>
  <si>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</si>
  <si>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</si>
  <si>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</si>
  <si>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</si>
  <si>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</si>
  <si>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</si>
  <si>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</si>
  <si>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</si>
  <si>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</si>
  <si>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</si>
  <si>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</si>
  <si>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</si>
  <si>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</si>
  <si>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</si>
  <si>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</si>
  <si>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</si>
  <si>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</si>
  <si>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</si>
  <si>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</si>
  <si>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</si>
  <si>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</si>
  <si>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</si>
  <si>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</si>
  <si>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</si>
  <si>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</si>
  <si>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</si>
  <si>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</si>
  <si>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</si>
  <si>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</si>
  <si>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</si>
  <si>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</si>
  <si>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</si>
  <si>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</si>
  <si>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</si>
  <si>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</si>
  <si>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</si>
  <si>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</si>
  <si>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</si>
  <si>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</si>
  <si>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</si>
  <si>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</si>
  <si>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</si>
  <si>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</si>
  <si>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</si>
  <si>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</si>
  <si>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</si>
  <si>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</si>
  <si>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</si>
  <si>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</si>
  <si>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</si>
  <si>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</si>
  <si>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</si>
  <si>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</si>
  <si>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</si>
  <si>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</si>
  <si>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</si>
  <si>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</si>
  <si>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</si>
  <si>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</si>
  <si>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</si>
  <si>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</si>
  <si>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</si>
  <si>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</si>
  <si>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</si>
  <si>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</si>
  <si>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</si>
  <si>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</si>
  <si>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</si>
  <si>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</si>
  <si>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</si>
  <si>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</si>
  <si>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</si>
  <si>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</si>
  <si>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</si>
  <si>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</si>
  <si>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</si>
  <si>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</si>
  <si>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</si>
  <si>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</si>
  <si>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</si>
  <si>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</si>
  <si>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</si>
  <si>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</si>
  <si>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</si>
  <si>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</si>
  <si>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</si>
  <si>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</si>
  <si>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</si>
  <si>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</si>
  <si>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</si>
  <si>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</si>
  <si>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</si>
  <si>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</si>
  <si>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</si>
  <si>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</si>
  <si>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</si>
  <si>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</si>
  <si>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</si>
  <si>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</si>
  <si>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</si>
  <si>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</si>
  <si>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</si>
  <si>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</si>
  <si>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</si>
  <si>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</si>
  <si>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</si>
  <si>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</si>
  <si>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</si>
  <si>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</si>
  <si>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</si>
  <si>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</si>
  <si>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</si>
  <si>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</si>
  <si>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</si>
  <si>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</si>
  <si>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</si>
  <si>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</si>
  <si>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</si>
  <si>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</si>
  <si>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</si>
  <si>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</si>
  <si>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</si>
  <si>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</si>
  <si>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</si>
  <si>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</si>
  <si>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</si>
  <si>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</si>
  <si>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</si>
  <si>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</si>
  <si>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</si>
  <si>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</si>
  <si>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</si>
  <si>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</si>
  <si>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</si>
  <si>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</si>
  <si>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</si>
  <si>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</si>
  <si>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</si>
  <si>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</si>
  <si>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</si>
  <si>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</si>
  <si>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</si>
  <si>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</si>
  <si>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</si>
  <si>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</si>
  <si>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</si>
  <si>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</si>
  <si>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</si>
  <si>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</si>
  <si>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</si>
  <si>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</si>
  <si>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</si>
  <si>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</si>
  <si>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</si>
  <si>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</si>
  <si>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</si>
  <si>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</si>
  <si>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</si>
  <si>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</si>
  <si>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</si>
  <si>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</si>
  <si>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</si>
  <si>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</si>
  <si>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</si>
  <si>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</si>
  <si>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</si>
  <si>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</si>
  <si>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</si>
  <si>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</si>
  <si>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</si>
  <si>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</si>
  <si>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</si>
  <si>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</si>
  <si>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</si>
  <si>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</si>
  <si>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</si>
  <si>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</si>
  <si>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</si>
  <si>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</si>
  <si>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</si>
  <si>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</si>
  <si>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</si>
  <si>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</si>
  <si>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</si>
  <si>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</si>
  <si>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</si>
  <si>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</si>
  <si>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</si>
  <si>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</si>
  <si>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</si>
  <si>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</si>
  <si>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</si>
  <si>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</si>
  <si>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</si>
  <si>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</si>
  <si>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</si>
  <si>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</si>
  <si>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</si>
  <si>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</si>
  <si>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</si>
  <si>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</si>
  <si>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</si>
  <si>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</si>
  <si>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</si>
  <si>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</si>
  <si>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</si>
  <si>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</si>
  <si>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</si>
  <si>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</si>
  <si>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</si>
  <si>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</si>
  <si>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</si>
  <si>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</si>
  <si>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</si>
  <si>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</si>
  <si>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</si>
  <si>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</si>
  <si>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</si>
  <si>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</si>
  <si>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</si>
  <si>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</si>
  <si>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</si>
  <si>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</si>
  <si>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</si>
  <si>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</si>
  <si>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</si>
  <si>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</si>
  <si>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</si>
  <si>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</si>
  <si>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</si>
  <si>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</si>
  <si>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</si>
  <si>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</si>
  <si>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</si>
  <si>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</si>
  <si>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</si>
  <si>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</si>
  <si>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</si>
  <si>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</si>
  <si>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</si>
  <si>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</si>
  <si>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</si>
  <si>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</si>
  <si>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</si>
  <si>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</si>
  <si>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</si>
  <si>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</si>
  <si>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</si>
  <si>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</si>
  <si>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</si>
  <si>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</si>
  <si>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</si>
  <si>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</si>
  <si>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</si>
  <si>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</si>
  <si>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</si>
  <si>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</si>
  <si>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</si>
  <si>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</si>
  <si>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</si>
  <si>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</si>
  <si>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</si>
  <si>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</si>
  <si>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</si>
  <si>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</si>
  <si>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</si>
  <si>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</si>
  <si>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</si>
  <si>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</si>
  <si>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</si>
  <si>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</si>
  <si>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</si>
  <si>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</si>
  <si>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</si>
  <si>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</si>
  <si>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</si>
  <si>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</si>
  <si>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</si>
  <si>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</si>
  <si>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</si>
  <si>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</si>
  <si>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</si>
  <si>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</si>
  <si>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</si>
  <si>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</si>
  <si>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</si>
  <si>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</si>
  <si>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</si>
  <si>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</si>
  <si>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</si>
  <si>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</si>
  <si>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</si>
  <si>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</si>
  <si>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</si>
  <si>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</si>
  <si>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</si>
  <si>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</si>
  <si>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</si>
  <si>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</si>
  <si>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</si>
  <si>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</si>
  <si>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</si>
  <si>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</si>
  <si>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</si>
  <si>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</si>
  <si>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</si>
  <si>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</si>
  <si>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</si>
  <si>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</si>
  <si>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</si>
  <si>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</si>
  <si>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</si>
  <si>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</si>
  <si>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</si>
  <si>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</si>
  <si>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</si>
  <si>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</si>
  <si>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</si>
  <si>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</si>
  <si>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</si>
  <si>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</si>
  <si>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</si>
  <si>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</si>
  <si>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</si>
  <si>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</si>
  <si>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</si>
  <si>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</si>
  <si>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</si>
  <si>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</si>
  <si>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</si>
  <si>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</si>
  <si>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</si>
  <si>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</si>
  <si>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</si>
  <si>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</si>
  <si>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</si>
  <si>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</si>
  <si>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</si>
  <si>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</si>
  <si>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</si>
  <si>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</si>
  <si>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</si>
  <si>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</si>
  <si>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</si>
  <si>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</si>
  <si>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</si>
  <si>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</si>
  <si>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</si>
  <si>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</si>
  <si>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</si>
  <si>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</si>
  <si>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</si>
  <si>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</si>
  <si>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</si>
  <si>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</si>
  <si>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</si>
  <si>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</si>
  <si>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</si>
  <si>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</si>
  <si>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</si>
  <si>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</si>
  <si>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</si>
  <si>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</si>
  <si>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</si>
  <si>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</si>
  <si>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</si>
  <si>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</si>
  <si>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</si>
  <si>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</si>
  <si>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</si>
  <si>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</si>
  <si>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</si>
  <si>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</si>
  <si>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</si>
  <si>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</si>
  <si>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</si>
  <si>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</si>
  <si>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</si>
  <si>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</si>
  <si>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</si>
  <si>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</si>
  <si>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</si>
  <si>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</si>
  <si>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</si>
  <si>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</si>
  <si>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</si>
  <si>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</si>
  <si>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</si>
  <si>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</si>
  <si>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</si>
  <si>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</si>
  <si>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</si>
  <si>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</si>
  <si>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</si>
  <si>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</si>
  <si>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</si>
  <si>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</si>
  <si>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</si>
  <si>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</si>
  <si>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</si>
  <si>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</si>
  <si>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</si>
  <si>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</si>
  <si>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</si>
  <si>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</si>
  <si>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</si>
  <si>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</si>
  <si>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</si>
  <si>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</si>
  <si>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</si>
  <si>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</si>
  <si>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</si>
  <si>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</si>
  <si>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</si>
  <si>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</si>
  <si>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</si>
  <si>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</si>
  <si>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</si>
  <si>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</si>
  <si>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</si>
  <si>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</si>
  <si>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</si>
  <si>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</si>
  <si>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</si>
  <si>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</si>
  <si>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</si>
  <si>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</si>
  <si>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</si>
  <si>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</si>
  <si>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</si>
  <si>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</si>
  <si>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</si>
  <si>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</si>
  <si>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</si>
  <si>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</si>
  <si>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</si>
  <si>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</si>
  <si>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</si>
  <si>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</si>
  <si>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</si>
  <si>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</si>
  <si>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</si>
  <si>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</si>
  <si>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</si>
  <si>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</si>
  <si>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</si>
  <si>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</si>
  <si>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</si>
  <si>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</si>
  <si>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</si>
  <si>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</si>
  <si>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</si>
  <si>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</si>
  <si>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</si>
  <si>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</si>
  <si>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</si>
  <si>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</si>
  <si>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</si>
  <si>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</si>
  <si>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</si>
  <si>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</si>
  <si>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</si>
  <si>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</si>
  <si>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</si>
  <si>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</si>
  <si>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</si>
  <si>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</si>
  <si>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</si>
  <si>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</si>
  <si>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</si>
  <si>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</si>
  <si>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</si>
  <si>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</si>
  <si>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</si>
  <si>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</si>
  <si>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</si>
  <si>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</si>
  <si>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</si>
  <si>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</si>
  <si>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</si>
  <si>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</si>
  <si>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</si>
  <si>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</si>
  <si>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</si>
  <si>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</si>
  <si>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</si>
  <si>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</si>
  <si>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</si>
  <si>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</si>
  <si>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</si>
  <si>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</si>
  <si>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</si>
  <si>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</si>
  <si>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</si>
  <si>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</si>
  <si>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</si>
  <si>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</si>
  <si>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</si>
  <si>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</si>
  <si>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</si>
  <si>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</si>
  <si>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</si>
  <si>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</si>
  <si>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</si>
  <si>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</si>
  <si>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</si>
  <si>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</si>
  <si>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</si>
  <si>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</si>
  <si>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</si>
  <si>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</si>
  <si>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</si>
  <si>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</si>
  <si>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</si>
  <si>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</si>
  <si>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</si>
  <si>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</si>
  <si>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</si>
  <si>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</si>
  <si>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</si>
  <si>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</si>
  <si>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</si>
  <si>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</si>
  <si>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</si>
  <si>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</si>
  <si>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</si>
  <si>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</si>
  <si>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</si>
  <si>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</si>
  <si>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</si>
  <si>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</si>
  <si>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</si>
  <si>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</si>
  <si>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</si>
  <si>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</si>
  <si>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</si>
  <si>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</si>
  <si>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</si>
  <si>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</si>
  <si>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</si>
  <si>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</si>
  <si>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</si>
  <si>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</si>
  <si>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</si>
  <si>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</si>
  <si>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</si>
  <si>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</si>
  <si>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</si>
  <si>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</si>
  <si>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</si>
  <si>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</si>
  <si>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</si>
  <si>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</si>
  <si>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</si>
  <si>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</si>
  <si>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</si>
  <si>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</si>
  <si>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</si>
  <si>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</si>
  <si>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</si>
  <si>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</si>
  <si>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</si>
  <si>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</si>
  <si>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</si>
  <si>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</si>
  <si>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</si>
  <si>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</si>
  <si>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</si>
  <si>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</si>
  <si>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</si>
  <si>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</si>
  <si>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</si>
  <si>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</si>
  <si>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</si>
  <si>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</si>
  <si>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</si>
  <si>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</si>
  <si>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</si>
  <si>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</si>
  <si>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</si>
  <si>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</si>
  <si>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</si>
  <si>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</si>
  <si>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</si>
  <si>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</si>
  <si>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</si>
  <si>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</si>
  <si>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</si>
  <si>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</si>
  <si>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</si>
  <si>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</si>
  <si>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</si>
  <si>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</si>
  <si>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</si>
  <si>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</si>
  <si>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</si>
  <si>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</si>
  <si>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</si>
  <si>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</si>
  <si>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</si>
  <si>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</si>
  <si>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</si>
  <si>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</si>
  <si>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</si>
  <si>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</si>
  <si>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</si>
  <si>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</si>
  <si>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</si>
  <si>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</si>
  <si>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</si>
  <si>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</si>
  <si>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</si>
  <si>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</si>
  <si>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</si>
  <si>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</si>
  <si>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</si>
  <si>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</si>
  <si>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</si>
  <si>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</si>
  <si>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</si>
  <si>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</si>
  <si>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</si>
  <si>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</si>
  <si>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</si>
  <si>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</si>
  <si>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</si>
  <si>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</si>
  <si>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</si>
  <si>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</si>
  <si>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</si>
  <si>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</si>
  <si>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</si>
  <si>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</si>
  <si>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</si>
  <si>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</si>
  <si>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</si>
  <si>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</si>
  <si>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</si>
  <si>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</si>
  <si>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</si>
  <si>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</si>
  <si>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</si>
  <si>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</si>
  <si>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</si>
  <si>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</si>
  <si>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</si>
  <si>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</si>
  <si>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</si>
  <si>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</si>
  <si>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</si>
  <si>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</si>
  <si>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</si>
  <si>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</si>
  <si>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</si>
  <si>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</si>
  <si>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</si>
  <si>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</si>
  <si>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</si>
  <si>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</si>
  <si>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</si>
  <si>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</si>
  <si>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</si>
  <si>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</si>
  <si>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</si>
  <si>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</si>
  <si>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</si>
  <si>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</si>
  <si>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</si>
  <si>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</si>
  <si>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</si>
  <si>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</si>
  <si>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</si>
  <si>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</si>
  <si>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</si>
  <si>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</si>
  <si>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</si>
  <si>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</si>
  <si>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</si>
  <si>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</si>
  <si>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</si>
  <si>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</si>
  <si>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</si>
  <si>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</si>
  <si>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</si>
  <si>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</si>
  <si>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</si>
  <si>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</si>
  <si>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</si>
  <si>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</si>
  <si>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</si>
  <si>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</si>
  <si>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</si>
  <si>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</si>
  <si>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</si>
  <si>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</si>
  <si>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</si>
  <si>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</si>
  <si>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</si>
  <si>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</si>
  <si>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</si>
  <si>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</si>
  <si>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</si>
  <si>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</si>
  <si>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</si>
  <si>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</si>
  <si>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</si>
  <si>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</si>
  <si>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</si>
  <si>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</si>
  <si>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</si>
  <si>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</si>
  <si>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</si>
  <si>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</si>
  <si>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</si>
  <si>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</si>
  <si>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</si>
  <si>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</si>
  <si>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</si>
  <si>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</si>
  <si>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</si>
  <si>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</si>
  <si>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</si>
  <si>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</si>
  <si>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</si>
  <si>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</si>
  <si>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</si>
  <si>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</si>
  <si>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</si>
  <si>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</si>
  <si>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</si>
  <si>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</si>
  <si>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</si>
  <si>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</si>
  <si>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</si>
  <si>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</si>
  <si>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</si>
  <si>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</si>
  <si>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</si>
  <si>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</si>
  <si>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</si>
  <si>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</si>
  <si>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</si>
  <si>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</si>
  <si>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</si>
  <si>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</si>
  <si>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</si>
  <si>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</si>
  <si>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</si>
  <si>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</si>
  <si>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</si>
  <si>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</si>
  <si>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</si>
  <si>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</si>
  <si>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</si>
  <si>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</si>
  <si>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</si>
  <si>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</si>
  <si>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</si>
  <si>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</si>
  <si>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</si>
  <si>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</si>
  <si>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</si>
  <si>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</si>
  <si>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</si>
  <si>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</si>
  <si>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</si>
  <si>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</si>
  <si>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</si>
  <si>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</si>
  <si>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</si>
  <si>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</si>
  <si>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</si>
  <si>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</si>
  <si>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</si>
  <si>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</si>
  <si>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</si>
  <si>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</si>
  <si>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</si>
  <si>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</si>
  <si>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</si>
  <si>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</si>
  <si>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</si>
  <si>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</si>
  <si>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</si>
  <si>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</si>
  <si>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</si>
  <si>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</si>
  <si>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</si>
  <si>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</si>
  <si>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</si>
  <si>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</si>
  <si>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</si>
  <si>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</si>
  <si>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</si>
  <si>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</si>
  <si>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</si>
  <si>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</si>
  <si>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</si>
  <si>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</si>
  <si>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</si>
  <si>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</si>
  <si>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</si>
  <si>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</si>
  <si>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</si>
  <si>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</si>
  <si>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</si>
  <si>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</si>
  <si>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</si>
  <si>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</si>
  <si>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</si>
  <si>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</si>
  <si>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</si>
  <si>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</si>
  <si>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</si>
  <si>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</si>
  <si>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</si>
  <si>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</si>
  <si>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</si>
  <si>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</si>
  <si>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</si>
  <si>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</si>
  <si>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</si>
  <si>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</si>
  <si>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</si>
  <si>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</si>
  <si>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</si>
  <si>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</si>
  <si>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</si>
  <si>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</si>
  <si>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</si>
  <si>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</si>
  <si>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</si>
  <si>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</si>
  <si>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</si>
  <si>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</si>
  <si>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</si>
  <si>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</si>
  <si>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</si>
  <si>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</si>
  <si>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</si>
  <si>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</si>
  <si>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</si>
  <si>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</si>
  <si>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</si>
  <si>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</si>
  <si>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</si>
  <si>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</si>
  <si>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</si>
  <si>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</si>
  <si>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</si>
  <si>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</si>
  <si>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</si>
  <si>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</si>
  <si>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</si>
  <si>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</si>
  <si>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</si>
  <si>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</si>
  <si>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</si>
  <si>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</si>
  <si>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</si>
  <si>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</si>
  <si>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</si>
  <si>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</si>
  <si>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</si>
  <si>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</si>
  <si>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</si>
  <si>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</si>
  <si>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</si>
  <si>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</si>
  <si>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</si>
  <si>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</si>
  <si>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</si>
  <si>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</si>
  <si>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</si>
  <si>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</si>
  <si>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</si>
  <si>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</si>
  <si>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</si>
  <si>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</si>
  <si>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</si>
  <si>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</si>
  <si>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</si>
  <si>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</si>
  <si>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</si>
  <si>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</si>
  <si>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</si>
  <si>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</si>
  <si>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</si>
  <si>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</si>
  <si>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</si>
  <si>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</si>
  <si>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</si>
  <si>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</si>
  <si>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</si>
  <si>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</si>
  <si>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</si>
  <si>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</si>
  <si>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</si>
  <si>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</si>
  <si>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</si>
  <si>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</si>
  <si>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</si>
  <si>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</si>
  <si>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</si>
  <si>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</si>
  <si>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</si>
  <si>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</si>
  <si>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</si>
  <si>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</si>
  <si>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</si>
  <si>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</si>
  <si>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</si>
  <si>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</si>
  <si>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</si>
  <si>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</si>
  <si>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</si>
  <si>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</si>
  <si>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</si>
  <si>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</si>
  <si>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</si>
  <si>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</si>
  <si>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</si>
  <si>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</si>
  <si>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</si>
  <si>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</si>
  <si>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</si>
  <si>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</si>
  <si>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</si>
  <si>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</si>
  <si>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</si>
  <si>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</si>
  <si>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</si>
  <si>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</si>
  <si>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</si>
  <si>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</si>
  <si>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</si>
  <si>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</si>
  <si>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</si>
  <si>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</si>
  <si>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</si>
  <si>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</si>
  <si>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</si>
  <si>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</si>
  <si>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</si>
  <si>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</si>
  <si>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</si>
  <si>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</si>
  <si>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</si>
  <si>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</si>
  <si>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</si>
  <si>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</si>
  <si>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</si>
  <si>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</si>
  <si>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</si>
  <si>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</si>
  <si>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</si>
  <si>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</si>
  <si>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</si>
  <si>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</si>
  <si>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</si>
  <si>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</si>
  <si>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</si>
  <si>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</si>
  <si>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</si>
  <si>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</si>
  <si>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</si>
  <si>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</si>
  <si>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</si>
  <si>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</si>
  <si>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</si>
  <si>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</si>
  <si>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</si>
  <si>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</si>
  <si>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</si>
  <si>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</si>
  <si>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</si>
  <si>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</si>
  <si>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</si>
  <si>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</si>
  <si>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</si>
  <si>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</si>
  <si>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</si>
  <si>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</si>
  <si>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</si>
  <si>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</si>
  <si>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</si>
  <si>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</si>
  <si>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</si>
  <si>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</si>
  <si>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</si>
  <si>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</si>
  <si>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</si>
  <si>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</si>
  <si>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</si>
  <si>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</si>
  <si>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</si>
  <si>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</si>
  <si>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</si>
  <si>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</si>
  <si>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</si>
  <si>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</si>
  <si>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</si>
  <si>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</si>
  <si>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</si>
  <si>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</si>
  <si>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</si>
  <si>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</si>
  <si>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</si>
  <si>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</si>
  <si>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</si>
  <si>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</si>
  <si>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</si>
  <si>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</si>
  <si>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</si>
  <si>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</si>
  <si>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</si>
  <si>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</si>
  <si>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</si>
  <si>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</si>
  <si>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</si>
  <si>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</si>
  <si>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</si>
  <si>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</si>
  <si>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</si>
  <si>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</si>
  <si>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</si>
  <si>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</si>
  <si>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</si>
  <si>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</si>
  <si>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</si>
  <si>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</si>
  <si>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</si>
  <si>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</si>
  <si>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</si>
  <si>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</si>
  <si>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</si>
  <si>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</si>
  <si>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</si>
  <si>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</si>
  <si>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</si>
  <si>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</si>
  <si>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</si>
  <si>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</si>
  <si>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</si>
  <si>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</si>
  <si>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</si>
  <si>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</si>
  <si>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</si>
  <si>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</si>
  <si>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</si>
  <si>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</si>
  <si>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</si>
  <si>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</si>
  <si>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</si>
  <si>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</si>
  <si>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</si>
  <si>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</si>
  <si>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</si>
  <si>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</si>
  <si>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</si>
  <si>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</si>
  <si>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</si>
  <si>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</si>
  <si>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</si>
  <si>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</si>
  <si>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</si>
  <si>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</si>
  <si>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</si>
  <si>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</si>
  <si>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</si>
  <si>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</si>
  <si>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</si>
  <si>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</si>
  <si>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</si>
  <si>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</si>
  <si>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</si>
  <si>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</si>
  <si>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</si>
  <si>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</si>
  <si>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</si>
  <si>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</si>
  <si>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</si>
  <si>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</si>
  <si>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</si>
  <si>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</si>
  <si>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</si>
  <si>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</si>
  <si>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</si>
  <si>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</si>
  <si>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</si>
  <si>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</si>
  <si>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</si>
  <si>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</si>
  <si>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</si>
  <si>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</si>
  <si>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</si>
  <si>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</si>
  <si>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</si>
  <si>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</si>
  <si>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</si>
  <si>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</si>
  <si>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</si>
  <si>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</si>
  <si>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</si>
  <si>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</si>
  <si>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</si>
  <si>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</si>
  <si>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</si>
  <si>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</si>
  <si>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</si>
  <si>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</si>
  <si>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</si>
  <si>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</si>
  <si>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</si>
  <si>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</si>
  <si>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</si>
  <si>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</si>
  <si>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</si>
  <si>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</si>
  <si>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</si>
  <si>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</si>
  <si>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</si>
  <si>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</si>
  <si>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</si>
  <si>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</si>
  <si>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</si>
  <si>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</si>
  <si>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</si>
  <si>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</si>
  <si>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</si>
  <si>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</si>
  <si>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</si>
  <si>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</si>
  <si>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</si>
  <si>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</si>
  <si>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</si>
  <si>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</si>
  <si>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</si>
  <si>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</si>
  <si>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</si>
  <si>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</si>
  <si>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</si>
  <si>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</si>
  <si>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</si>
  <si>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</si>
  <si>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</si>
  <si>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</si>
  <si>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</si>
  <si>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</si>
  <si>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</si>
  <si>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</si>
  <si>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</si>
  <si>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</si>
  <si>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</si>
  <si>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</si>
  <si>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</si>
  <si>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</si>
  <si>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</si>
  <si>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</si>
  <si>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</si>
  <si>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</si>
  <si>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</si>
  <si>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</si>
  <si>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</si>
  <si>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</si>
  <si>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</si>
  <si>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</si>
  <si>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</si>
  <si>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</si>
  <si>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</si>
  <si>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</si>
  <si>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</si>
  <si>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</si>
  <si>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</si>
  <si>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</si>
  <si>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</si>
  <si>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</si>
  <si>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</si>
  <si>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</si>
  <si>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</si>
  <si>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</si>
  <si>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</si>
  <si>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</si>
  <si>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</si>
  <si>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</si>
  <si>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</si>
  <si>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</si>
  <si>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</si>
  <si>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</si>
  <si>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</si>
  <si>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</si>
  <si>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</si>
  <si>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</si>
  <si>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</si>
  <si>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</si>
  <si>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</si>
  <si>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</si>
  <si>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</si>
  <si>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</si>
  <si>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</si>
  <si>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</si>
  <si>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</si>
  <si>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</si>
  <si>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</si>
  <si>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</si>
  <si>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</si>
  <si>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</si>
  <si>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</si>
  <si>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</si>
  <si>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</si>
  <si>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</si>
  <si>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</si>
  <si>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</si>
  <si>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</si>
  <si>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</si>
  <si>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</si>
  <si>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</si>
  <si>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</si>
  <si>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</si>
  <si>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</si>
  <si>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</si>
  <si>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</si>
  <si>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</si>
  <si>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</si>
  <si>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</si>
  <si>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</si>
  <si>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</si>
  <si>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</si>
  <si>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</si>
  <si>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</si>
  <si>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</si>
  <si>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</si>
  <si>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</si>
  <si>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</si>
  <si>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</si>
  <si>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</si>
  <si>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</si>
  <si>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</si>
  <si>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</si>
  <si>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</si>
  <si>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</si>
  <si>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</si>
  <si>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</si>
  <si>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</si>
  <si>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</si>
  <si>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</si>
  <si>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</si>
  <si>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</si>
  <si>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</si>
  <si>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</si>
  <si>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</si>
  <si>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</si>
  <si>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</si>
  <si>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</si>
  <si>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</si>
  <si>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</si>
  <si>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</si>
  <si>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</si>
  <si>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</si>
  <si>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</si>
  <si>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</si>
  <si>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</si>
  <si>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</si>
  <si>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</si>
  <si>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</si>
  <si>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</si>
  <si>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</si>
  <si>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</si>
  <si>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</si>
  <si>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</si>
  <si>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</si>
  <si>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</si>
  <si>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</si>
  <si>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</si>
  <si>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</si>
  <si>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</si>
  <si>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</si>
  <si>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</si>
  <si>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</si>
  <si>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</si>
  <si>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</si>
  <si>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</si>
  <si>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</si>
  <si>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</si>
  <si>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</si>
  <si>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</si>
  <si>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</si>
  <si>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</si>
  <si>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</si>
  <si>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</si>
  <si>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</si>
  <si>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</si>
  <si>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</si>
  <si>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</si>
  <si>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</si>
  <si>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</si>
  <si>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</si>
  <si>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</si>
  <si>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</si>
  <si>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</si>
  <si>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</si>
  <si>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</si>
  <si>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</si>
  <si>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</si>
  <si>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</si>
  <si>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</si>
  <si>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</si>
  <si>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</si>
  <si>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</si>
  <si>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</si>
  <si>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</si>
  <si>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</si>
  <si>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</si>
  <si>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</si>
  <si>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</si>
  <si>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</si>
  <si>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</si>
  <si>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</si>
  <si>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</si>
  <si>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</si>
  <si>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</si>
  <si>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</si>
  <si>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</si>
  <si>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</si>
  <si>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</si>
  <si>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</si>
  <si>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</si>
  <si>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</si>
  <si>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</si>
  <si>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</si>
  <si>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</si>
  <si>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</si>
  <si>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</si>
  <si>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</si>
  <si>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</si>
  <si>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</si>
  <si>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</si>
  <si>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</si>
  <si>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</si>
  <si>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</si>
  <si>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</si>
  <si>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</si>
  <si>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</si>
  <si>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</si>
  <si>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</si>
  <si>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</si>
  <si>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</si>
  <si>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</si>
  <si>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</si>
  <si>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</si>
  <si>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</si>
  <si>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</si>
  <si>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</si>
  <si>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</si>
  <si>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</si>
  <si>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</si>
  <si>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</si>
  <si>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</si>
  <si>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</si>
  <si>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</si>
  <si>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</si>
  <si>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</si>
  <si>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</si>
  <si>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</si>
  <si>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</si>
  <si>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</si>
  <si>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</si>
  <si>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</si>
  <si>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</si>
  <si>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</si>
  <si>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</si>
  <si>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</si>
  <si>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</si>
  <si>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</si>
  <si>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</si>
  <si>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</si>
  <si>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</si>
  <si>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</si>
  <si>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</si>
  <si>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</si>
  <si>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</si>
  <si>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</si>
  <si>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</si>
  <si>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</si>
  <si>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</si>
  <si>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</si>
  <si>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</si>
  <si>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</si>
  <si>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</si>
  <si>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</si>
  <si>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</si>
  <si>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</si>
  <si>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</si>
  <si>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</si>
  <si>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</si>
  <si>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</si>
  <si>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</si>
  <si>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</si>
  <si>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</si>
  <si>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</si>
  <si>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</si>
  <si>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</si>
  <si>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</si>
  <si>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</si>
  <si>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</si>
  <si>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</si>
  <si>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</si>
  <si>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</si>
  <si>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</si>
  <si>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</si>
  <si>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</si>
  <si>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</si>
  <si>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</si>
  <si>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</si>
  <si>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</si>
  <si>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</si>
  <si>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</si>
  <si>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</si>
  <si>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</si>
  <si>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</si>
  <si>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</si>
  <si>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</si>
  <si>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</si>
  <si>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</si>
  <si>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</si>
  <si>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</si>
  <si>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</si>
  <si>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</si>
  <si>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</si>
  <si>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</si>
  <si>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</si>
  <si>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</si>
  <si>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</si>
  <si>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</si>
  <si>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</si>
  <si>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</si>
  <si>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</si>
  <si>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</si>
  <si>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</si>
  <si>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</si>
  <si>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</si>
  <si>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</si>
  <si>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</si>
  <si>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</si>
  <si>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</si>
  <si>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</si>
  <si>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</si>
  <si>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</si>
  <si>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</si>
  <si>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</si>
  <si>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</si>
  <si>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</si>
  <si>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</si>
  <si>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</si>
  <si>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</si>
  <si>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</si>
  <si>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</si>
  <si>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</si>
  <si>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</si>
  <si>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</si>
  <si>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</si>
  <si>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</si>
  <si>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</si>
  <si>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</si>
  <si>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</si>
  <si>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</si>
  <si>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</si>
  <si>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</si>
  <si>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</si>
  <si>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</si>
  <si>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</si>
  <si>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</si>
  <si>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</si>
  <si>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</si>
  <si>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</si>
  <si>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</si>
  <si>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</si>
  <si>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</si>
  <si>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</si>
  <si>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</si>
  <si>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</si>
  <si>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</si>
  <si>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</si>
  <si>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</si>
  <si>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</si>
  <si>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</si>
  <si>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</si>
  <si>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</si>
  <si>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</si>
  <si>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</si>
  <si>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</si>
  <si>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</si>
  <si>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</si>
  <si>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</si>
  <si>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</si>
  <si>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</si>
  <si>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</si>
  <si>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</si>
  <si>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</si>
  <si>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</si>
  <si>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</si>
  <si>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</si>
  <si>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</si>
  <si>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</si>
  <si>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</si>
  <si>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</si>
  <si>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</si>
  <si>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</si>
  <si>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</si>
  <si>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</si>
  <si>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</si>
  <si>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</si>
  <si>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</si>
  <si>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</si>
  <si>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</si>
  <si>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</si>
  <si>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</si>
  <si>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</si>
  <si>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</si>
  <si>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</si>
  <si>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</si>
  <si>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</si>
  <si>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</si>
  <si>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</si>
  <si>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</si>
  <si>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</si>
  <si>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</si>
  <si>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</si>
  <si>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</si>
  <si>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</si>
  <si>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</si>
  <si>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</si>
  <si>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</si>
  <si>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</si>
  <si>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</si>
  <si>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</si>
  <si>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</si>
  <si>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</si>
  <si>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</si>
  <si>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</si>
  <si>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</si>
  <si>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</si>
  <si>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</si>
  <si>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</si>
  <si>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</si>
  <si>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</si>
  <si>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</si>
  <si>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</si>
  <si>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</si>
  <si>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</si>
  <si>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</si>
  <si>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</si>
  <si>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</si>
  <si>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</si>
  <si>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</si>
  <si>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</si>
  <si>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</si>
  <si>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</si>
  <si>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</si>
  <si>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</si>
  <si>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</si>
  <si>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</si>
  <si>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</si>
  <si>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</si>
  <si>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</si>
  <si>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</si>
  <si>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</si>
  <si>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</si>
  <si>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</si>
  <si>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</si>
  <si>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</si>
  <si>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</si>
  <si>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</si>
  <si>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</si>
  <si>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</si>
  <si>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</si>
  <si>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</si>
  <si>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</si>
  <si>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</si>
  <si>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</si>
  <si>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</si>
  <si>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</si>
  <si>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</si>
  <si>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</si>
  <si>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</si>
  <si>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</si>
  <si>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</si>
  <si>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</si>
  <si>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</si>
  <si>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</si>
  <si>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</si>
  <si>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</si>
  <si>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</si>
  <si>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</si>
  <si>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</si>
  <si>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</si>
  <si>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</si>
  <si>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</si>
  <si>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</si>
  <si>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</si>
  <si>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</si>
  <si>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</si>
  <si>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</si>
  <si>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</si>
  <si>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</si>
  <si>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</si>
  <si>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</si>
  <si>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</si>
  <si>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</si>
  <si>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</si>
  <si>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</si>
  <si>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</si>
  <si>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</si>
  <si>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</si>
  <si>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</si>
  <si>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</si>
  <si>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</si>
  <si>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</si>
  <si>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</si>
  <si>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</si>
  <si>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</si>
  <si>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</si>
  <si>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</si>
  <si>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</si>
  <si>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</si>
  <si>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</si>
  <si>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</si>
  <si>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</si>
  <si>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</si>
  <si>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</si>
  <si>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</si>
  <si>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</si>
  <si>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</si>
  <si>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</si>
  <si>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</si>
  <si>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</si>
  <si>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</si>
  <si>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</si>
  <si>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</si>
  <si>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</si>
  <si>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</si>
  <si>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</si>
  <si>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</si>
  <si>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</si>
  <si>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</si>
  <si>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</si>
  <si>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</si>
  <si>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</si>
  <si>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</si>
  <si>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</si>
  <si>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</si>
  <si>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</si>
  <si>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</si>
  <si>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</si>
  <si>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</si>
  <si>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</si>
  <si>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</si>
  <si>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</si>
  <si>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</si>
  <si>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</si>
  <si>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</si>
  <si>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</si>
  <si>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</si>
  <si>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</si>
  <si>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</si>
  <si>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</si>
  <si>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</si>
  <si>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</si>
  <si>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</si>
  <si>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</si>
  <si>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</si>
  <si>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</si>
  <si>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</si>
  <si>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</si>
  <si>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</si>
  <si>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</si>
  <si>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</si>
  <si>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</si>
  <si>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</si>
  <si>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</si>
  <si>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</si>
  <si>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</si>
  <si>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</si>
  <si>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</si>
  <si>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</si>
  <si>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</si>
  <si>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</si>
  <si>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</si>
  <si>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</si>
  <si>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</si>
  <si>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</si>
  <si>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</si>
  <si>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</si>
  <si>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</si>
  <si>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</si>
  <si>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</si>
  <si>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</si>
  <si>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</si>
  <si>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</si>
  <si>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</si>
  <si>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</si>
  <si>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</si>
  <si>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</si>
  <si>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</si>
  <si>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</si>
  <si>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</si>
  <si>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</si>
  <si>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</si>
  <si>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</si>
  <si>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</si>
  <si>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</si>
  <si>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</si>
  <si>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</si>
  <si>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</si>
  <si>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</si>
  <si>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</si>
  <si>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</si>
  <si>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</si>
  <si>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</si>
  <si>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</si>
  <si>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</si>
  <si>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</si>
  <si>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</si>
  <si>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</si>
  <si>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</si>
  <si>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</si>
  <si>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</si>
  <si>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</si>
  <si>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</si>
  <si>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</si>
  <si>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</si>
  <si>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</si>
  <si>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</si>
  <si>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</si>
  <si>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</si>
  <si>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</si>
  <si>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</si>
  <si>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</si>
  <si>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</si>
  <si>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</si>
  <si>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</si>
  <si>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</si>
  <si>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</si>
  <si>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</si>
  <si>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</si>
  <si>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</si>
  <si>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</si>
  <si>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</si>
  <si>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</si>
  <si>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</si>
  <si>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</si>
  <si>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</si>
  <si>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</si>
  <si>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</si>
  <si>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</si>
  <si>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</si>
  <si>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</si>
  <si>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</si>
  <si>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</si>
  <si>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</si>
  <si>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</si>
  <si>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</si>
  <si>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</si>
  <si>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</si>
  <si>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</si>
  <si>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</si>
  <si>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</si>
  <si>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</si>
  <si>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</si>
  <si>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</si>
  <si>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</si>
  <si>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</si>
  <si>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</si>
  <si>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</si>
  <si>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</si>
  <si>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</si>
  <si>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</si>
  <si>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</si>
  <si>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</si>
  <si>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</si>
  <si>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</si>
  <si>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</si>
  <si>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</si>
  <si>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</si>
  <si>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</si>
  <si>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</si>
  <si>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</si>
  <si>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</si>
  <si>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</si>
  <si>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</si>
  <si>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</si>
  <si>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</si>
  <si>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</si>
  <si>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</si>
  <si>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</si>
  <si>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</si>
  <si>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</si>
  <si>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</si>
  <si>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</si>
  <si>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</si>
  <si>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</si>
  <si>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</si>
  <si>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</si>
  <si>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</si>
  <si>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</si>
  <si>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</si>
  <si>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</si>
  <si>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</si>
  <si>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</si>
  <si>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</si>
  <si>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</si>
  <si>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</si>
  <si>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</si>
  <si>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</si>
  <si>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</si>
  <si>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</si>
  <si>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</si>
  <si>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</si>
  <si>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</si>
  <si>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</si>
  <si>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</si>
  <si>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</si>
  <si>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</si>
  <si>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</si>
  <si>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</si>
  <si>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</si>
  <si>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</si>
  <si>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</si>
  <si>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</si>
  <si>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</si>
  <si>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</si>
  <si>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</si>
  <si>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</si>
  <si>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</si>
  <si>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</si>
  <si>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</si>
  <si>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</si>
  <si>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</si>
  <si>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</si>
  <si>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</si>
  <si>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</si>
  <si>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</si>
  <si>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</si>
  <si>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</si>
  <si>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</si>
  <si>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</si>
  <si>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</si>
  <si>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</si>
  <si>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</si>
  <si>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</si>
  <si>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</si>
  <si>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</si>
  <si>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</si>
  <si>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</si>
  <si>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</si>
  <si>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</si>
  <si>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</si>
  <si>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</si>
  <si>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</si>
  <si>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</si>
  <si>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</si>
  <si>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</si>
  <si>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</si>
  <si>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</si>
  <si>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</si>
  <si>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</si>
  <si>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</si>
  <si>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</si>
  <si>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</si>
  <si>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</si>
  <si>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</si>
  <si>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</si>
  <si>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</si>
  <si>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</si>
  <si>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</si>
  <si>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</si>
  <si>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</si>
  <si>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</si>
  <si>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</si>
  <si>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</si>
  <si>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</si>
  <si>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</si>
  <si>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</si>
  <si>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</si>
  <si>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</si>
  <si>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</si>
  <si>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</si>
  <si>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</si>
  <si>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</si>
  <si>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</si>
  <si>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</si>
  <si>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</si>
  <si>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</si>
  <si>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</si>
  <si>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</si>
  <si>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</si>
  <si>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</si>
  <si>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</si>
  <si>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</si>
  <si>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</si>
  <si>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</si>
  <si>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</si>
  <si>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</si>
  <si>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</si>
  <si>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</si>
  <si>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</si>
  <si>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</si>
  <si>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</si>
  <si>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</si>
  <si>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</si>
  <si>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</si>
  <si>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</si>
  <si>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</si>
  <si>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</si>
  <si>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</si>
  <si>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</si>
  <si>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</si>
  <si>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</si>
  <si>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</si>
  <si>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</si>
  <si>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</si>
  <si>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</si>
  <si>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</si>
  <si>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</si>
  <si>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</si>
  <si>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</si>
  <si>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</si>
  <si>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</si>
  <si>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</si>
  <si>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</si>
  <si>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</si>
  <si>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</si>
  <si>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</si>
  <si>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</si>
  <si>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</si>
  <si>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</si>
  <si>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</si>
  <si>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</si>
  <si>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</si>
  <si>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</si>
  <si>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</si>
  <si>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</si>
  <si>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</si>
  <si>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</si>
  <si>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</si>
  <si>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</si>
  <si>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</si>
  <si>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</si>
  <si>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</si>
  <si>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</si>
  <si>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</si>
  <si>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</si>
  <si>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</si>
  <si>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</si>
  <si>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</si>
  <si>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</si>
  <si>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</si>
  <si>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</si>
  <si>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</si>
  <si>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</si>
  <si>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</si>
  <si>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</si>
  <si>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</si>
  <si>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</si>
  <si>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</si>
  <si>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</si>
  <si>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</si>
  <si>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</si>
  <si>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</si>
  <si>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</si>
  <si>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</si>
  <si>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</si>
  <si>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</si>
  <si>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</si>
  <si>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</si>
  <si>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</si>
  <si>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</si>
  <si>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</si>
  <si>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</si>
  <si>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</si>
  <si>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</si>
  <si>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</si>
  <si>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</si>
  <si>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</si>
  <si>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</si>
  <si>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</si>
  <si>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</si>
  <si>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</si>
  <si>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</si>
  <si>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</si>
  <si>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</si>
  <si>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</si>
  <si>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</si>
  <si>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</si>
  <si>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</si>
  <si>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</si>
  <si>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</si>
  <si>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</si>
  <si>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</si>
  <si>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</si>
  <si>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</si>
  <si>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</si>
  <si>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</si>
  <si>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</si>
  <si>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</si>
  <si>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</si>
  <si>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</si>
  <si>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</si>
  <si>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</si>
  <si>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</si>
  <si>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</si>
  <si>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</si>
  <si>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</si>
  <si>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</si>
  <si>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</si>
  <si>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</si>
  <si>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</si>
  <si>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</si>
  <si>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</si>
  <si>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</si>
  <si>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</si>
  <si>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</si>
  <si>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</si>
  <si>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</si>
  <si>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</si>
  <si>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</si>
  <si>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</si>
  <si>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</si>
  <si>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</si>
  <si>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</si>
  <si>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</si>
  <si>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</si>
  <si>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</si>
  <si>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</si>
  <si>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</si>
  <si>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</si>
  <si>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</si>
  <si>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</si>
  <si>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</si>
  <si>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</si>
  <si>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</si>
  <si>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</si>
  <si>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</si>
  <si>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</si>
  <si>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</si>
  <si>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</si>
  <si>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</si>
  <si>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</si>
  <si>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</si>
  <si>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</si>
  <si>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</si>
  <si>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</si>
  <si>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</si>
  <si>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</si>
  <si>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</si>
  <si>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</si>
  <si>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</si>
  <si>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</si>
  <si>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</si>
  <si>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</si>
  <si>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</si>
  <si>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</si>
  <si>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</si>
  <si>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</si>
  <si>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</si>
  <si>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</si>
  <si>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</si>
  <si>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</si>
  <si>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</si>
  <si>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</si>
  <si>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</si>
  <si>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</si>
  <si>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</si>
  <si>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</si>
  <si>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</si>
  <si>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</si>
  <si>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</si>
  <si>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</si>
  <si>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</si>
  <si>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</si>
  <si>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</si>
  <si>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</si>
  <si>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</si>
  <si>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</si>
  <si>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</si>
  <si>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</si>
  <si>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</si>
  <si>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</si>
  <si>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</si>
  <si>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</si>
  <si>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</si>
  <si>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</si>
  <si>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</si>
  <si>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</si>
  <si>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</si>
  <si>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</si>
  <si>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</si>
  <si>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</si>
  <si>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</si>
  <si>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</si>
  <si>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</si>
  <si>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</si>
  <si>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</si>
  <si>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</si>
  <si>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</si>
  <si>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</si>
  <si>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</si>
  <si>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</si>
  <si>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</si>
  <si>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</si>
  <si>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</si>
  <si>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</si>
  <si>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</si>
  <si>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</si>
  <si>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</si>
  <si>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</si>
  <si>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</si>
  <si>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</si>
  <si>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</si>
  <si>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</si>
  <si>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</si>
  <si>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</si>
  <si>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</si>
  <si>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</si>
  <si>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</si>
  <si>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</si>
  <si>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</si>
  <si>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</si>
  <si>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</si>
  <si>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</si>
  <si>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</si>
  <si>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</si>
  <si>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</si>
  <si>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</si>
  <si>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</si>
  <si>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</si>
  <si>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</si>
  <si>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</si>
  <si>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</si>
  <si>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</si>
  <si>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</si>
  <si>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</si>
  <si>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</si>
  <si>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</si>
  <si>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</si>
  <si>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</si>
  <si>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</si>
  <si>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</si>
  <si>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</si>
  <si>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</si>
  <si>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</si>
  <si>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</si>
  <si>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</si>
  <si>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</si>
  <si>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</si>
  <si>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</si>
  <si>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</si>
  <si>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</si>
  <si>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</si>
  <si>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</si>
  <si>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</si>
  <si>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</si>
  <si>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</si>
  <si>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</si>
  <si>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</si>
  <si>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</si>
  <si>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</si>
  <si>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</si>
  <si>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</si>
  <si>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</si>
  <si>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</si>
  <si>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</si>
  <si>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</si>
  <si>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</si>
  <si>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</si>
  <si>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</si>
  <si>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</si>
  <si>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</si>
  <si>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</si>
  <si>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</si>
  <si>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</si>
  <si>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</si>
  <si>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</si>
  <si>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</si>
  <si>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</si>
  <si>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</si>
  <si>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</si>
  <si>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</si>
  <si>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</si>
  <si>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</si>
  <si>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</si>
  <si>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</si>
  <si>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</si>
  <si>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</si>
  <si>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</si>
  <si>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</si>
  <si>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</si>
  <si>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</si>
  <si>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</si>
  <si>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</si>
  <si>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</si>
  <si>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</si>
  <si>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</si>
  <si>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</si>
  <si>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</si>
  <si>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</si>
  <si>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</si>
  <si>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</si>
  <si>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</si>
  <si>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</si>
  <si>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</si>
  <si>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</si>
  <si>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</si>
  <si>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</si>
  <si>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</si>
  <si>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</si>
  <si>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</si>
  <si>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</si>
  <si>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</si>
  <si>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</si>
  <si>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</si>
  <si>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</si>
  <si>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</si>
  <si>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</si>
  <si>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</si>
  <si>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</si>
  <si>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</si>
  <si>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</si>
  <si>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</si>
  <si>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</si>
  <si>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</si>
  <si>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</si>
  <si>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</si>
  <si>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</si>
  <si>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</si>
  <si>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</si>
  <si>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</si>
  <si>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</si>
  <si>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</si>
  <si>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</si>
  <si>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</si>
  <si>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</si>
  <si>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</si>
  <si>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</si>
  <si>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</si>
  <si>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</si>
  <si>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</si>
  <si>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</si>
  <si>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</si>
  <si>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</si>
  <si>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</si>
  <si>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</si>
  <si>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</si>
  <si>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</si>
  <si>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</si>
  <si>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</si>
  <si>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</si>
  <si>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</si>
  <si>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</si>
  <si>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</si>
  <si>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</si>
  <si>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</si>
  <si>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</si>
  <si>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</si>
  <si>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</si>
  <si>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</si>
  <si>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</si>
  <si>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</si>
  <si>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</si>
  <si>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</si>
  <si>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</si>
  <si>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</si>
  <si>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</si>
  <si>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</si>
  <si>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</si>
  <si>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</si>
  <si>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</si>
  <si>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</si>
  <si>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</si>
  <si>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</si>
  <si>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</si>
  <si>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</si>
  <si>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</si>
  <si>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</si>
  <si>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</si>
  <si>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</si>
  <si>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</si>
  <si>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</si>
  <si>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</si>
  <si>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</si>
  <si>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</si>
  <si>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</si>
  <si>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</si>
  <si>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</si>
  <si>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</si>
  <si>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</si>
  <si>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</si>
  <si>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</si>
  <si>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</si>
  <si>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</si>
  <si>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</si>
  <si>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</si>
  <si>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</si>
  <si>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</si>
  <si>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</si>
  <si>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</si>
  <si>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</si>
  <si>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</si>
  <si>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</si>
  <si>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</si>
  <si>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</si>
  <si>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</si>
  <si>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</si>
  <si>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</si>
  <si>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</si>
  <si>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</si>
  <si>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</si>
  <si>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</si>
  <si>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</si>
  <si>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</si>
  <si>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</si>
  <si>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</si>
  <si>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</si>
  <si>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</si>
  <si>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</si>
  <si>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</si>
  <si>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</si>
  <si>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</si>
  <si>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</si>
  <si>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</si>
  <si>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</si>
  <si>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</si>
  <si>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</si>
  <si>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</si>
  <si>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</si>
  <si>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</si>
  <si>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</si>
  <si>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</si>
  <si>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</si>
  <si>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</si>
  <si>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</si>
  <si>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</si>
  <si>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</si>
  <si>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</si>
  <si>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</si>
  <si>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</si>
  <si>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</si>
  <si>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</si>
  <si>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</si>
  <si>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</si>
  <si>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</si>
  <si>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</si>
  <si>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</si>
  <si>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</si>
  <si>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</si>
  <si>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</si>
  <si>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</si>
  <si>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</si>
  <si>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</si>
  <si>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</si>
  <si>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</si>
  <si>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</si>
  <si>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</si>
  <si>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</si>
  <si>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</si>
  <si>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</si>
  <si>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</si>
  <si>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</si>
  <si>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</si>
  <si>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</si>
  <si>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</si>
  <si>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</si>
  <si>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</si>
  <si>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</si>
  <si>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</si>
  <si>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</si>
  <si>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</si>
  <si>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</si>
  <si>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</si>
  <si>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</si>
  <si>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</si>
  <si>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</si>
  <si>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</si>
  <si>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</si>
  <si>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</si>
  <si>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</si>
  <si>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</si>
  <si>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</si>
  <si>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</si>
  <si>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</si>
  <si>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</si>
  <si>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</si>
  <si>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</si>
  <si>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</si>
  <si>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</si>
  <si>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</si>
  <si>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</si>
  <si>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</si>
  <si>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</si>
  <si>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</si>
  <si>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</si>
  <si>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</si>
  <si>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</si>
  <si>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</si>
  <si>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</si>
  <si>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</si>
  <si>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</si>
  <si>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</si>
  <si>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</si>
  <si>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</si>
  <si>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</si>
  <si>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</si>
  <si>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</si>
  <si>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</si>
  <si>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</si>
  <si>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</si>
  <si>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</si>
  <si>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</si>
  <si>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</si>
  <si>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</si>
  <si>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</si>
  <si>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</si>
  <si>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</si>
  <si>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</si>
  <si>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</si>
  <si>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</si>
  <si>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</si>
  <si>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</si>
  <si>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</si>
  <si>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</si>
  <si>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</si>
  <si>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</si>
  <si>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</si>
  <si>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</si>
  <si>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</si>
  <si>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</si>
  <si>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</si>
  <si>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</si>
  <si>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</si>
  <si>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</si>
  <si>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</si>
  <si>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</si>
  <si>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</si>
  <si>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</si>
  <si>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</si>
  <si>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</si>
  <si>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</si>
  <si>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</si>
  <si>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</si>
  <si>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</si>
  <si>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</si>
  <si>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</si>
  <si>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</si>
  <si>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</si>
  <si>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</si>
  <si>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</si>
  <si>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</si>
  <si>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</si>
  <si>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</si>
  <si>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</si>
  <si>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</si>
  <si>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</si>
  <si>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</si>
  <si>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</si>
  <si>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</si>
  <si>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</si>
  <si>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</si>
  <si>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</si>
  <si>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</si>
  <si>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</si>
  <si>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</si>
  <si>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</si>
  <si>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</si>
  <si>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</si>
  <si>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</si>
  <si>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</si>
  <si>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</si>
  <si>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</si>
  <si>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</si>
  <si>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</si>
  <si>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</si>
  <si>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</si>
  <si>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</si>
  <si>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</si>
  <si>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</si>
  <si>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</si>
  <si>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</si>
  <si>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</si>
  <si>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</si>
  <si>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</si>
  <si>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</si>
  <si>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</si>
  <si>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</si>
  <si>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</si>
  <si>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</si>
  <si>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</si>
  <si>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</si>
  <si>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</si>
  <si>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</si>
  <si>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</si>
  <si>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</si>
  <si>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</si>
  <si>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</si>
  <si>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</si>
  <si>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</si>
  <si>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</si>
  <si>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</si>
  <si>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</si>
  <si>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</si>
  <si>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</si>
  <si>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</si>
  <si>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</si>
  <si>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</si>
  <si>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</si>
  <si>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</si>
  <si>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</si>
  <si>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</si>
  <si>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</si>
  <si>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</si>
  <si>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</si>
  <si>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</si>
  <si>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</si>
  <si>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</si>
  <si>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</si>
  <si>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</si>
  <si>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</si>
  <si>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</si>
  <si>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</si>
  <si>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</si>
  <si>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</si>
  <si>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</si>
  <si>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</si>
  <si>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</si>
  <si>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</si>
  <si>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</si>
  <si>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</si>
  <si>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</si>
  <si>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</si>
  <si>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</si>
  <si>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</si>
  <si>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</si>
  <si>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</si>
  <si>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</si>
  <si>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</si>
  <si>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</si>
  <si>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</si>
  <si>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</si>
  <si>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</si>
  <si>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</si>
  <si>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</si>
  <si>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</si>
  <si>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</si>
  <si>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</si>
  <si>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</si>
  <si>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</si>
  <si>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</si>
  <si>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</si>
  <si>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</si>
  <si>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</si>
  <si>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</si>
  <si>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</si>
  <si>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</si>
  <si>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</si>
  <si>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</si>
  <si>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</si>
  <si>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</si>
  <si>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</si>
  <si>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</si>
  <si>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</si>
  <si>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</si>
  <si>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</si>
  <si>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</si>
  <si>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</si>
  <si>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</si>
  <si>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</si>
  <si>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</si>
  <si>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</si>
  <si>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</si>
  <si>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</si>
  <si>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</si>
  <si>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</si>
  <si>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</si>
  <si>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</si>
  <si>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</si>
  <si>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</si>
  <si>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</si>
  <si>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</si>
  <si>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</si>
  <si>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</si>
  <si>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</si>
  <si>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</si>
  <si>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</si>
  <si>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</si>
  <si>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</si>
  <si>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</si>
  <si>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</si>
  <si>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</si>
  <si>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</si>
  <si>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</si>
  <si>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</si>
  <si>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</si>
  <si>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</si>
  <si>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</si>
  <si>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</si>
  <si>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</si>
  <si>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</si>
  <si>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</si>
  <si>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</si>
  <si>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</si>
  <si>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</si>
  <si>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</si>
  <si>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</si>
  <si>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</si>
  <si>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</si>
  <si>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</si>
  <si>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</si>
  <si>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</si>
  <si>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</si>
  <si>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</si>
  <si>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</si>
  <si>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</si>
  <si>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</si>
  <si>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</si>
  <si>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</si>
  <si>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</si>
  <si>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</si>
  <si>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</si>
  <si>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</si>
  <si>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</si>
  <si>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</si>
  <si>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</si>
  <si>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</si>
  <si>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</si>
  <si>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</si>
  <si>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</si>
  <si>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</si>
  <si>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</si>
  <si>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</si>
  <si>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</si>
  <si>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</si>
  <si>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</si>
  <si>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</si>
  <si>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</si>
  <si>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</si>
  <si>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</si>
  <si>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</si>
  <si>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</si>
  <si>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</si>
  <si>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</si>
  <si>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</si>
  <si>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</si>
  <si>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</si>
  <si>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</si>
  <si>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</si>
  <si>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</si>
  <si>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</si>
  <si>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</si>
  <si>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</si>
  <si>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</si>
  <si>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</si>
  <si>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</si>
  <si>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</si>
  <si>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</si>
  <si>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</si>
  <si>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</si>
  <si>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</si>
  <si>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</si>
  <si>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</si>
  <si>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</si>
  <si>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</si>
  <si>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</si>
  <si>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</si>
  <si>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</si>
  <si>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</si>
  <si>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</si>
  <si>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</si>
  <si>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</si>
  <si>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</si>
  <si>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</si>
  <si>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</si>
  <si>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</si>
  <si>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</si>
  <si>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</si>
  <si>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</si>
  <si>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</si>
  <si>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</si>
  <si>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</si>
  <si>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</si>
  <si>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</si>
  <si>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</si>
  <si>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</si>
  <si>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</si>
  <si>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</si>
  <si>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</si>
  <si>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</si>
  <si>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</si>
  <si>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</si>
  <si>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</si>
  <si>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</si>
  <si>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</si>
  <si>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</si>
  <si>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</si>
  <si>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</si>
  <si>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</si>
  <si>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</si>
  <si>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</si>
  <si>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</si>
  <si>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</si>
  <si>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</si>
  <si>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</si>
  <si>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</si>
  <si>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</si>
  <si>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</si>
  <si>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</si>
  <si>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</si>
  <si>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</si>
  <si>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</si>
  <si>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</si>
  <si>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</si>
  <si>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</si>
  <si>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</si>
  <si>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</si>
  <si>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</si>
  <si>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</si>
  <si>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</si>
  <si>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</si>
  <si>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</si>
  <si>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</si>
  <si>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</si>
  <si>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</si>
  <si>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</si>
  <si>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</si>
  <si>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</si>
  <si>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</si>
  <si>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</si>
  <si>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</si>
  <si>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</si>
  <si>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</si>
  <si>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</si>
  <si>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</si>
  <si>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</si>
  <si>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</si>
  <si>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</si>
  <si>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</si>
  <si>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</si>
  <si>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</si>
  <si>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</si>
  <si>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</si>
  <si>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</si>
  <si>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</si>
  <si>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</si>
  <si>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</si>
  <si>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</si>
  <si>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</si>
  <si>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</si>
  <si>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</si>
  <si>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</si>
  <si>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</si>
  <si>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</si>
  <si>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</si>
  <si>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</si>
  <si>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</si>
  <si>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</si>
  <si>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</si>
  <si>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</si>
  <si>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</si>
  <si>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</si>
  <si>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</si>
  <si>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</si>
  <si>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</si>
  <si>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</si>
  <si>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</si>
  <si>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</si>
  <si>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</si>
  <si>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</si>
  <si>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</si>
  <si>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</si>
  <si>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</si>
  <si>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</si>
  <si>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</si>
  <si>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</si>
  <si>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</si>
  <si>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</si>
  <si>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</si>
  <si>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</si>
  <si>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</si>
  <si>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</si>
  <si>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</si>
  <si>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</si>
  <si>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</si>
  <si>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</si>
  <si>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</si>
  <si>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</si>
  <si>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</si>
  <si>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</si>
  <si>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</si>
  <si>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</si>
  <si>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</si>
  <si>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</si>
  <si>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</si>
  <si>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</si>
  <si>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</si>
  <si>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</si>
  <si>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</si>
  <si>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</si>
  <si>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</si>
  <si>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</si>
  <si>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</si>
  <si>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</si>
  <si>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</si>
  <si>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</si>
  <si>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</si>
  <si>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</si>
  <si>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</si>
  <si>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</si>
  <si>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</si>
  <si>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</si>
  <si>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</si>
  <si>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</si>
  <si>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</si>
  <si>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</si>
  <si>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</si>
  <si>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</si>
  <si>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</si>
  <si>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</si>
  <si>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</si>
  <si>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</si>
  <si>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</si>
  <si>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</si>
  <si>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</si>
  <si>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</si>
  <si>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</si>
  <si>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</si>
  <si>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</si>
  <si>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</si>
  <si>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</si>
  <si>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</si>
  <si>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</si>
  <si>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</si>
  <si>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</si>
  <si>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</si>
  <si>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</si>
  <si>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</si>
  <si>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</si>
  <si>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</si>
  <si>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</si>
  <si>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</si>
  <si>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</si>
  <si>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</si>
  <si>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</si>
  <si>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</si>
  <si>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</si>
  <si>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</si>
  <si>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</si>
  <si>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</si>
  <si>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</si>
  <si>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</si>
  <si>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</si>
  <si>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</si>
  <si>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</si>
  <si>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</si>
  <si>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</si>
  <si>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</si>
  <si>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</si>
  <si>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</si>
  <si>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</si>
  <si>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</si>
  <si>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</si>
  <si>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</si>
  <si>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</si>
  <si>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</si>
  <si>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</si>
  <si>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</si>
  <si>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</si>
  <si>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</si>
  <si>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</si>
  <si>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</si>
  <si>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</si>
  <si>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</si>
  <si>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</si>
  <si>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</si>
  <si>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</si>
  <si>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</si>
  <si>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</si>
  <si>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</si>
  <si>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</si>
  <si>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</si>
  <si>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</si>
  <si>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</si>
  <si>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</si>
  <si>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</si>
  <si>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</si>
  <si>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</si>
  <si>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</si>
  <si>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</si>
  <si>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</si>
  <si>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</si>
  <si>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</si>
  <si>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</si>
  <si>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</si>
  <si>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</si>
  <si>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</si>
  <si>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</si>
  <si>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</si>
  <si>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</si>
  <si>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</si>
  <si>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</si>
  <si>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</si>
  <si>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</si>
  <si>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</si>
  <si>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</si>
  <si>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</si>
  <si>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</si>
  <si>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</si>
  <si>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</si>
  <si>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</si>
  <si>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</si>
  <si>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</si>
  <si>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</si>
  <si>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</si>
  <si>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</si>
  <si>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</si>
  <si>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</si>
  <si>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</si>
  <si>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</si>
  <si>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</si>
  <si>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</si>
  <si>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</si>
  <si>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</si>
  <si>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</si>
  <si>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</si>
  <si>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</si>
  <si>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</si>
  <si>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</si>
  <si>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</si>
  <si>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</si>
  <si>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</si>
  <si>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</si>
  <si>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</si>
  <si>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</si>
  <si>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</si>
  <si>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</si>
  <si>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</si>
  <si>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</si>
  <si>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</si>
  <si>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</si>
  <si>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</si>
  <si>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</si>
  <si>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</si>
  <si>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</si>
  <si>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</si>
  <si>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</si>
  <si>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</si>
  <si>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</si>
  <si>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</si>
  <si>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</si>
  <si>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</si>
  <si>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</si>
  <si>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</si>
  <si>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</si>
  <si>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</si>
  <si>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</si>
  <si>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</si>
  <si>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</si>
  <si>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</si>
  <si>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</si>
  <si>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</si>
  <si>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</si>
  <si>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</si>
  <si>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</si>
  <si>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</si>
  <si>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</si>
  <si>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</si>
  <si>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</si>
  <si>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</si>
  <si>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</si>
  <si>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</si>
  <si>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</si>
  <si>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</si>
  <si>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</si>
  <si>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</si>
  <si>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</si>
  <si>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</si>
  <si>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</si>
  <si>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</si>
  <si>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</si>
  <si>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</si>
  <si>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</si>
  <si>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</si>
  <si>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</si>
  <si>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</si>
  <si>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</si>
  <si>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</si>
  <si>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</si>
  <si>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</si>
  <si>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</si>
  <si>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</si>
  <si>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</si>
  <si>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</si>
  <si>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</si>
  <si>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</si>
  <si>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</si>
  <si>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</si>
  <si>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</si>
  <si>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</si>
  <si>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</si>
  <si>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</si>
  <si>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</si>
  <si>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</si>
  <si>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</si>
  <si>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</si>
  <si>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</si>
  <si>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</si>
  <si>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</si>
  <si>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</si>
  <si>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</si>
  <si>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</si>
  <si>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</si>
  <si>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</si>
  <si>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</si>
  <si>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</si>
  <si>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</si>
  <si>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</si>
  <si>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</si>
  <si>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</si>
  <si>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</si>
  <si>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</si>
  <si>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</si>
  <si>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</si>
  <si>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</si>
  <si>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</si>
  <si>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</si>
  <si>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</si>
  <si>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</si>
  <si>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</si>
  <si>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</si>
  <si>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</si>
  <si>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</si>
  <si>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</si>
  <si>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</si>
  <si>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</si>
  <si>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</si>
  <si>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</si>
  <si>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</si>
  <si>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</si>
  <si>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</si>
  <si>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</si>
  <si>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</si>
  <si>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</si>
  <si>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</si>
  <si>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</si>
  <si>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</si>
  <si>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</si>
  <si>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</si>
  <si>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</si>
  <si>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</si>
  <si>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</si>
  <si>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</si>
  <si>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</si>
  <si>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</si>
  <si>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</si>
  <si>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</si>
  <si>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</si>
  <si>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</si>
  <si>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</si>
  <si>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</si>
  <si>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</si>
  <si>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</si>
  <si>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</si>
  <si>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</si>
  <si>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</si>
  <si>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</si>
  <si>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</si>
  <si>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</si>
  <si>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</si>
  <si>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</si>
  <si>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</si>
  <si>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</si>
  <si>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</si>
  <si>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</si>
  <si>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</si>
  <si>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</si>
  <si>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</si>
  <si>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</si>
  <si>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</si>
  <si>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</si>
  <si>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</si>
  <si>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</si>
  <si>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</si>
  <si>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</si>
  <si>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</si>
  <si>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</si>
  <si>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</si>
  <si>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</si>
  <si>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</si>
  <si>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</si>
  <si>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</si>
  <si>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</si>
  <si>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</si>
  <si>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</si>
  <si>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</si>
  <si>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</si>
  <si>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</si>
  <si>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</si>
  <si>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</si>
  <si>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</si>
  <si>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</si>
  <si>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</si>
  <si>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</si>
  <si>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</si>
  <si>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</si>
  <si>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</si>
  <si>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</si>
  <si>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</si>
  <si>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</si>
  <si>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</si>
  <si>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</si>
  <si>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</si>
  <si>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</si>
  <si>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</si>
  <si>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</si>
  <si>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</si>
  <si>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</si>
  <si>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</si>
  <si>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</si>
  <si>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</si>
  <si>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</si>
  <si>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</si>
  <si>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</si>
  <si>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</si>
  <si>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</si>
  <si>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</si>
  <si>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</si>
  <si>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</si>
  <si>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</si>
  <si>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</si>
  <si>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</si>
  <si>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</si>
  <si>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</si>
  <si>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</si>
  <si>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</si>
  <si>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</si>
  <si>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</si>
  <si>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</si>
  <si>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</si>
  <si>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</si>
  <si>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</si>
  <si>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</si>
  <si>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</si>
  <si>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</si>
  <si>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</si>
  <si>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</si>
  <si>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</si>
  <si>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</si>
  <si>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</si>
  <si>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</si>
  <si>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</si>
  <si>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</si>
  <si>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</si>
  <si>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</si>
  <si>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</si>
  <si>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</si>
  <si>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</si>
  <si>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</si>
  <si>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</si>
  <si>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</si>
  <si>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</si>
  <si>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</si>
  <si>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</si>
  <si>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</si>
  <si>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</si>
  <si>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</si>
  <si>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</si>
  <si>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</si>
  <si>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</si>
  <si>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</si>
  <si>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</si>
  <si>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</si>
  <si>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</si>
  <si>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</si>
  <si>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</si>
  <si>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</si>
  <si>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</si>
  <si>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</si>
  <si>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</si>
  <si>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</si>
  <si>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</si>
  <si>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</si>
  <si>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</si>
  <si>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</si>
  <si>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</si>
  <si>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</si>
  <si>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</si>
  <si>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</si>
  <si>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</si>
  <si>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</si>
  <si>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</si>
  <si>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</si>
  <si>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</si>
  <si>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</si>
  <si>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</si>
  <si>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</si>
  <si>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</si>
  <si>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</si>
  <si>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</si>
  <si>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</si>
  <si>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</si>
  <si>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</si>
  <si>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</si>
  <si>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</si>
  <si>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</si>
  <si>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</si>
  <si>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</si>
  <si>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</si>
  <si>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</si>
  <si>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</si>
  <si>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</si>
  <si>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</si>
  <si>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</si>
  <si>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</si>
  <si>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</si>
  <si>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</si>
  <si>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</si>
  <si>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</si>
  <si>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</si>
  <si>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</si>
  <si>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</si>
  <si>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</si>
  <si>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</si>
  <si>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</si>
  <si>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</si>
  <si>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</si>
  <si>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</si>
  <si>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</si>
  <si>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</si>
  <si>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</si>
  <si>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</si>
  <si>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</si>
  <si>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</si>
  <si>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</si>
  <si>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</si>
  <si>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</si>
  <si>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</si>
  <si>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</si>
  <si>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</si>
  <si>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</si>
  <si>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</si>
  <si>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</si>
  <si>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</si>
  <si>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</si>
  <si>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</si>
  <si>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</si>
  <si>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</si>
  <si>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</si>
  <si>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</si>
  <si>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</si>
  <si>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</si>
  <si>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</si>
  <si>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</si>
  <si>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</si>
  <si>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</si>
  <si>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</si>
  <si>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</si>
  <si>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</si>
  <si>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</si>
  <si>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</si>
  <si>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</si>
  <si>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</si>
  <si>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</si>
  <si>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</si>
  <si>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</si>
  <si>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</si>
  <si>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</si>
  <si>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</si>
  <si>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</si>
  <si>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</si>
  <si>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</si>
  <si>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</si>
  <si>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</si>
  <si>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</si>
  <si>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</si>
  <si>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</si>
  <si>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</si>
  <si>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</si>
  <si>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</si>
  <si>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</si>
  <si>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</si>
  <si>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</si>
  <si>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</si>
  <si>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</si>
  <si>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</si>
  <si>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</si>
  <si>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</si>
  <si>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</si>
  <si>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</si>
  <si>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</si>
  <si>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</si>
  <si>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</si>
  <si>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</si>
  <si>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</si>
  <si>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</si>
  <si>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</si>
  <si>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</si>
  <si>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</si>
  <si>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</si>
  <si>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</si>
  <si>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</si>
  <si>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</si>
  <si>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</si>
  <si>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</si>
  <si>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</si>
  <si>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</si>
  <si>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</si>
  <si>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</si>
  <si>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</si>
  <si>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</si>
  <si>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</si>
  <si>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</si>
  <si>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</si>
  <si>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</si>
  <si>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</si>
  <si>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</si>
  <si>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</si>
  <si>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</si>
  <si>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</si>
  <si>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</si>
  <si>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</si>
  <si>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</si>
  <si>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</si>
  <si>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</si>
  <si>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</si>
  <si>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</si>
  <si>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</si>
  <si>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</si>
  <si>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</si>
  <si>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</si>
  <si>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</si>
  <si>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</si>
  <si>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</si>
  <si>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</si>
  <si>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</si>
  <si>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</si>
  <si>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</si>
  <si>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</si>
  <si>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</si>
  <si>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</si>
  <si>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</si>
  <si>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</si>
  <si>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</si>
  <si>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</si>
  <si>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</si>
  <si>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</si>
  <si>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</si>
  <si>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</si>
  <si>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</si>
  <si>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</si>
  <si>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</si>
  <si>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</si>
  <si>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</si>
  <si>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</si>
  <si>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</si>
  <si>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</si>
  <si>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</si>
  <si>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</si>
  <si>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</si>
  <si>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</si>
  <si>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</si>
  <si>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</si>
  <si>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</si>
  <si>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</si>
  <si>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</si>
  <si>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</si>
  <si>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</si>
  <si>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</si>
  <si>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</si>
  <si>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</si>
  <si>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</si>
  <si>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</si>
  <si>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</si>
  <si>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</si>
  <si>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</si>
  <si>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</si>
  <si>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</si>
  <si>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</si>
  <si>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</si>
  <si>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</si>
  <si>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</si>
  <si>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</si>
  <si>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</si>
  <si>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</si>
  <si>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</si>
  <si>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</si>
  <si>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</si>
  <si>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</si>
  <si>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</si>
  <si>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</si>
  <si>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</si>
  <si>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</si>
  <si>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</si>
  <si>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</si>
  <si>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</si>
  <si>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</si>
  <si>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</si>
  <si>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</si>
  <si>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</si>
  <si>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</si>
  <si>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</si>
  <si>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</si>
  <si>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</si>
  <si>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</si>
  <si>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</si>
  <si>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</si>
  <si>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</si>
  <si>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</si>
  <si>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</si>
  <si>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</si>
  <si>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</si>
  <si>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</si>
  <si>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</si>
  <si>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</si>
  <si>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</si>
  <si>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</si>
  <si>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</si>
  <si>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</si>
  <si>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</si>
  <si>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</si>
  <si>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</si>
  <si>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</si>
  <si>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</si>
  <si>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</si>
  <si>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</si>
  <si>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</si>
  <si>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</si>
  <si>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</si>
  <si>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</si>
  <si>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</si>
  <si>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</si>
  <si>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</si>
  <si>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</si>
  <si>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</si>
  <si>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</si>
  <si>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</si>
  <si>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</si>
  <si>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</si>
  <si>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</si>
  <si>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</si>
  <si>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</si>
  <si>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</si>
  <si>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</si>
  <si>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</si>
  <si>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</si>
  <si>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</si>
  <si>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</si>
  <si>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</si>
  <si>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</si>
  <si>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</si>
  <si>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</si>
  <si>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</si>
  <si>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</si>
  <si>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</si>
  <si>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</si>
  <si>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</si>
  <si>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</si>
  <si>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</si>
  <si>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</si>
  <si>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</si>
  <si>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</si>
  <si>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</si>
  <si>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</si>
  <si>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</si>
  <si>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</si>
  <si>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</si>
  <si>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</si>
  <si>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</si>
  <si>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</si>
  <si>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</si>
  <si>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</si>
  <si>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</si>
  <si>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</si>
  <si>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</si>
  <si>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</si>
  <si>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</si>
  <si>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</si>
  <si>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</si>
  <si>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</si>
  <si>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</si>
  <si>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</si>
  <si>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</si>
  <si>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</si>
  <si>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</si>
  <si>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</si>
  <si>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</si>
  <si>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</si>
  <si>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</si>
  <si>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</si>
  <si>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</si>
  <si>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</si>
  <si>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</si>
  <si>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</si>
  <si>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</si>
  <si>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</si>
  <si>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</si>
  <si>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</si>
  <si>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</si>
  <si>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</si>
  <si>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</si>
  <si>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</si>
  <si>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</si>
  <si>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</si>
  <si>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</si>
  <si>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</si>
  <si>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</si>
  <si>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</si>
  <si>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</si>
  <si>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</si>
  <si>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</si>
  <si>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</si>
  <si>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</si>
  <si>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</si>
  <si>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</si>
  <si>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</si>
  <si>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</si>
  <si>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</si>
  <si>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</si>
  <si>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</si>
  <si>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</si>
  <si>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</si>
  <si>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</si>
  <si>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</si>
  <si>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</si>
  <si>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</si>
  <si>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</si>
  <si>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</si>
  <si>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</si>
  <si>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</si>
  <si>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</si>
  <si>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</si>
  <si>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</si>
  <si>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</si>
  <si>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</si>
  <si>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</si>
  <si>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</si>
  <si>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</si>
  <si>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</si>
  <si>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</si>
  <si>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</si>
  <si>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</si>
  <si>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</si>
  <si>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</si>
  <si>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</si>
  <si>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</si>
  <si>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</si>
  <si>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</si>
  <si>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</si>
  <si>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</si>
  <si>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</si>
  <si>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</si>
  <si>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</si>
  <si>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</si>
  <si>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</si>
  <si>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</si>
  <si>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</si>
  <si>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</si>
  <si>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</si>
  <si>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</si>
  <si>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</si>
  <si>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</si>
  <si>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</si>
  <si>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</si>
  <si>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</si>
  <si>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</si>
  <si>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</si>
  <si>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</si>
  <si>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</si>
  <si>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</si>
  <si>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</si>
  <si>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</si>
  <si>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</si>
  <si>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</si>
  <si>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</si>
  <si>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</si>
  <si>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</si>
  <si>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</si>
  <si>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</si>
  <si>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</si>
  <si>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</si>
  <si>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</si>
  <si>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</si>
  <si>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</si>
  <si>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</si>
  <si>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</si>
  <si>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</si>
  <si>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</si>
  <si>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</si>
  <si>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</si>
  <si>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</si>
  <si>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</si>
  <si>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</si>
  <si>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</si>
  <si>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</si>
  <si>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</si>
  <si>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</si>
  <si>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</si>
  <si>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</si>
  <si>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</si>
  <si>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</si>
  <si>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</si>
  <si>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</si>
  <si>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</si>
  <si>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</si>
  <si>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</si>
  <si>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</si>
  <si>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</si>
  <si>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</si>
  <si>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</si>
  <si>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</si>
  <si>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</si>
  <si>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</si>
  <si>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</si>
  <si>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</si>
  <si>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</si>
  <si>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</si>
  <si>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</si>
  <si>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</si>
  <si>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</si>
  <si>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</si>
  <si>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</si>
  <si>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</si>
  <si>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</si>
  <si>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</si>
  <si>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</si>
  <si>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</si>
  <si>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</si>
  <si>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</si>
  <si>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</si>
  <si>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</si>
  <si>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</si>
  <si>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</si>
  <si>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</si>
  <si>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</si>
  <si>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</si>
  <si>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</si>
  <si>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</si>
  <si>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</si>
  <si>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</si>
  <si>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</si>
  <si>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</si>
  <si>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</si>
  <si>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</si>
  <si>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</si>
  <si>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</si>
  <si>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</si>
  <si>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</si>
  <si>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</si>
  <si>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</si>
  <si>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</si>
  <si>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</si>
  <si>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</si>
  <si>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</si>
  <si>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</si>
  <si>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</si>
  <si>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</si>
  <si>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</si>
  <si>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</si>
  <si>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</si>
  <si>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</si>
  <si>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</si>
  <si>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</si>
  <si>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</si>
  <si>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</si>
  <si>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</si>
  <si>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</si>
  <si>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</si>
  <si>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</si>
  <si>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</si>
  <si>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</si>
  <si>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PCM-20251118-00001448</t>
  </si>
  <si>
    <t>team need 35 minutes</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</si>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</sst>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316.81866874999832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45979.767094675924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45979.767094675924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45979.767094675924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45979.767094675924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45979.767094675924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45979.767094675924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45979.767094675924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45979.767094675924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45979.767094675924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45979.767094675924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45979.767094675924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45979.767094675924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45979.767094675924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45979.767094675924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45979.767094675924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45979.767094675924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45979.767094675924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45979.767094675924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45979.767094675924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45979.767094675924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45979.767094675924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45979.767094675924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45979.767094675924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45979.767094675924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45979.767094675924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45979.767094675924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45979.767094675924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45979.767094675924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45979.767094675924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45979.767094675924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45979.767094675924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45979.767094675924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45979.767094675924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45979.767094675924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45979.767094675924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45979.767094675924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45979.767094675924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45979.767094675924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45979.767094675924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45979.767094675924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45979.767094675924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45979.767094675924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45979.767094675924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45979.767094675924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45979.767094675924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45979.767094675924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45979.767094675924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45979.767094675924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45979.767094675924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45979.767094675924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45979.767094675924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45979.767094675924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45979.767094675924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45979.767094675924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45979.767094675924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45979.767094675924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45979.767094675924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45979.767094675924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45979.767094675924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45979.767094675924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45979.767094675924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45979.767094675924</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455A2FB5-FA0A-4B1A-B0B7-AAA14C81F7F0}"/>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154.76725671296299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1" customFormat="1" ht="31.5" customHeight="1">
      <c r="A4" s="101"/>
      <c r="B4" s="140" t="str">
        <f>IFERROR(VLOOKUP(D4,DB!A:K,11,0),"")</f>
        <v/>
      </c>
      <c r="C4" s="18"/>
      <c r="D4" s="18"/>
      <c r="E4" s="102"/>
      <c r="F4" s="103"/>
      <c r="G4" s="104">
        <f ca="1">IFERROR(NOW()-F4,"-")</f>
        <v>45979.767094675924</v>
      </c>
      <c r="H4" s="103"/>
      <c r="I4" s="140" t="str">
        <f>IFERROR(VLOOKUP(D4,DB!A:F,6,0),"")</f>
        <v/>
      </c>
      <c r="J4" s="140" t="str">
        <f>IFERROR(VLOOKUP(D4,DB!A:G,7,0),"")</f>
        <v/>
      </c>
      <c r="K4" s="19"/>
      <c r="L4" s="140"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1" customFormat="1" ht="31.5" customHeight="1">
      <c r="A5" s="101"/>
      <c r="B5" s="140" t="str">
        <f>IFERROR(VLOOKUP(D5,DB!A:K,11,0),"")</f>
        <v/>
      </c>
      <c r="C5" s="18"/>
      <c r="D5" s="18"/>
      <c r="E5" s="102"/>
      <c r="F5" s="103"/>
      <c r="G5" s="104">
        <f ca="1">IFERROR(NOW()-F5,"-")</f>
        <v>45979.767094675924</v>
      </c>
      <c r="H5" s="103"/>
      <c r="I5" s="140" t="str">
        <f>IFERROR(VLOOKUP(D5,DB!A:F,6,0),"")</f>
        <v/>
      </c>
      <c r="J5" s="140" t="str">
        <f>IFERROR(VLOOKUP(D5,DB!A:G,7,0),"")</f>
        <v/>
      </c>
      <c r="K5" s="19"/>
      <c r="L5" s="140"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45979.767094675924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45979.767094675924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45979.767094675924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45979.767094675924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45979.767094675924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45979.767094675924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45979.767094675924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45979.767094675924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45979.767094675924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45979.767094675924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45979.767094675924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45979.767094675924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45979.767094675924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45979.767094675924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45979.767094675924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45979.767094675924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45979.767094675924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45979.767094675924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45979.767094675924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45979.767094675924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45979.767094675924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45979.767094675924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45979.767094675924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45979.767094675924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45979.767094675924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45979.767094675924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45979.767094675924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45979.767094675924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45979.767094675924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45979.767094675924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45979.767094675924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45979.767094675924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45979.767094675924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45979.767094675924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45979.767094675924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45979.767094675924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45979.767094675924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45979.767094675924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45979.767094675924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45979.767094675924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45979.767094675924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45979.767094675924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45979.767094675924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45979.767094675924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45979.767094675924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45979.767094675924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45979.767094675924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45979.767094675924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45979.767094675924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45979.767094675924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45979.767094675924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45979.767094675924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45979.767094675924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45979.767094675924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45979.767094675924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45979.767094675924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45979.767094675924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45979.767094675924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45979.767094675924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45979.767094675924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45979.767094675924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45979.767094675924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45979.767094675924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45979.767094675924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45979.767094675924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45979.767094675924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45979.767094675924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45979.767094675924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45979.767094675924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45979.767094675924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45979.767094675924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45979.767094675924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45979.767094675924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45979.767094675924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45979.767094675924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45979.767094675924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45979.767094675924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45979.767094675924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45979.767094675924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45979.767094675924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45979.767094675924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45979.767094675924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45979.767094675924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45979.767094675924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45979.767094675924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45979.767094675924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45979.767094675924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45979.767094675924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45979.767094675924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45979.767094675924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45979.767094675924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45979.767094675924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45979.767094675924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45979.767094675924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45979.767094675924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45979.767094675924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45979.767094675924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45979.767094675924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45979.767094675924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45979.767094675924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45979.767094675924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45979.767094675924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45979.767094675924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45979.767094675924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45979.767094675924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45979.767094675924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45979.767094675924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45979.767094675924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45979.767094675924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45979.767094675924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45979.767094675924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45979.767094675924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45979.767094675924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45979.767094675924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45979.767094675924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45979.767094675924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45979.767094675924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45979.767094675924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45979.767094675924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45979.767094675924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45979.767094675924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45979.767094675924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45979.767094675924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45979.767094675924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45979.767094675924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45979.767094675924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45979.767094675924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45979.767094675924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45979.767094675924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45979.767094675924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45979.767094675924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45979.767094675924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45979.767094675924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45979.767094675924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45979.767094675924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45979.767094675924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45979.767094675924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45979.767094675924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45979.767094675924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45979.767094675924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45979.767094675924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45979.767094675924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45979.767094675924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45979.767094675924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45979.767094675924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45979.767094675924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45979.767094675924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45979.767094675924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45979.767094675924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45979.767094675924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45979.767094675924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45979.767094675924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45979.767094675924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45979.767094675924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45979.767094675924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45979.767094675924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45979.767094675924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45979.767094675924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45979.767094675924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45979.767094675924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45979.767094675924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45979.767094675924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45979.767094675924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45979.767094675924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45979.767094675924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45979.767094675924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45979.767094675924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45979.767094675924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45979.767094675924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45979.767094675924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45979.767094675924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45979.767094675924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45979.767094675924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45979.767094675924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45979.767094675924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45979.767094675924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45979.767094675924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45979.767094675924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45979.767094675924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45979.767094675924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45979.767094675924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45979.767094675924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45979.767094675924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45979.767094675924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45979.767094675924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45979.767094675924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45979.767094675924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45979.767094675924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45979.767094675924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45979.767094675924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45979.767094675924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45979.767094675924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45979.767094675924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45979.767094675924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45979.767094675924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45979.767094675924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45979.767094675924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45979.767094675924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45979.767094675924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45979.767094675924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45979.767094675924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45979.767094675924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45979.767094675924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45979.767094675924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45979.767094675924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45979.767094675924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45979.767094675924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45979.767094675924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45979.767094675924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45979.767094675924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45979.767094675924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45979.767094675924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45979.767094675924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45979.767094675924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45979.767094675924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45979.767094675924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45979.767094675924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45979.767094675924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45979.767094675924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45979.767094675924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45979.767094675924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45979.767094675924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45979.767094675924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45979.767094675924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45979.767094675924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45979.767094675924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45979.767094675924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45979.767094675924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45979.767094675924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45979.767094675924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45979.767094675924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45979.767094675924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45979.767094675924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45979.767094675924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45979.767094675924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45979.767094675924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45979.767094675924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45979.767094675924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45979.767094675924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45979.767094675924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45979.767094675924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45979.767094675924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45979.767094675924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45979.767094675924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45979.767094675924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45979.767094675924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45979.767094675924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45979.767094675924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45979.767094675924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45979.767094675924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45979.767094675924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45979.767094675924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45979.767094675924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45979.767094675924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45979.767094675924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45979.767094675924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45979.767094675924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45979.767094675924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45979.767094675924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45979.767094675924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45979.767094675924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45979.767094675924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45979.767094675924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45979.767094675924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45979.767094675924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45979.767094675924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45979.767094675924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45979.767094675924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45979.767094675924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45979.767094675924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45979.767094675924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45979.767094675924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45979.767094675924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45979.767094675924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45979.767094675924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45979.767094675924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45979.767094675924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45979.767094675924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45979.767094675924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45979.767094675924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45979.767094675924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45979.767094675924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45979.767094675924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45979.767094675924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45979.767094675924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45979.767094675924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45979.767094675924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45979.767094675924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45979.767094675924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45979.767094675924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45979.767094675924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45979.767094675924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45979.767094675924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45979.767094675924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45979.767094675924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45979.767094675924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45979.767094675924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45979.767094675924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45979.767094675924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45979.767094675924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45979.767094675924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45979.767094675924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45979.767094675924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45979.767094675924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45979.767094675924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45979.767094675924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45979.767094675924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45979.767094675924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45979.767094675924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45979.767094675924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45979.767094675924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45979.767094675924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45979.767094675924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45979.767094675924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45979.767094675924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45979.767094675924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45979.767094675924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45979.767094675924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45979.767094675924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45979.767094675924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45979.767094675924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45979.767094675924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45979.767094675924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45979.767094675924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45979.767094675924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45979.767094675924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45979.767094675924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45979.767094675924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45979.767094675924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45979.767094675924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45979.767094675924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45979.767094675924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45979.767094675924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45979.767094675924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45979.767094675924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45979.767094675924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45979.767094675924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45979.767094675924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45979.767094675924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45979.767094675924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45979.767094675924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45979.767094675924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45979.767094675924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45979.767094675924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45979.767094675924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45979.767094675924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45979.767094675924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45979.767094675924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45979.767094675924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45979.767094675924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45979.767094675924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45979.767094675924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45979.767094675924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45979.767094675924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45979.767094675924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45979.767094675924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45979.767094675924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45979.767094675924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45979.767094675924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45979.767094675924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45979.767094675924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45979.767094675924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45979.767094675924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45979.767094675924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45979.767094675924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45979.767094675924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45979.767094675924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45979.767094675924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45979.767094675924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45979.767094675924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45979.767094675924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45979.767094675924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45979.767094675924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45979.767094675924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45979.767094675924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45979.767094675924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45979.767094675924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45979.767094675924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45979.767094675924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45979.767094675924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45979.767094675924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45979.767094675924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45979.767094675924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45979.767094675924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45979.767094675924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45979.767094675924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45979.767094675924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45979.767094675924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45979.767094675924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45979.767094675924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45979.767094675924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45979.767094675924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45979.767094675924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45979.767094675924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45979.767094675924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45979.767094675924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45979.767094675924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45979.767094675924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45979.767094675924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45979.767094675924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45979.767094675924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45979.767094675924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45979.767094675924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45979.767094675924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45979.767094675924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45979.767094675924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45979.767094675924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45979.767094675924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45979.767094675924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45979.767094675924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45979.767094675924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45979.767094675924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45979.767094675924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45979.767094675924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45979.767094675924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45979.767094675924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45979.767094675924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45979.767094675924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45979.767094675924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45979.767094675924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45979.767094675924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45979.767094675924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45979.767094675924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45979.767094675924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45979.767094675924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45979.767094675924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45979.767094675924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45979.767094675924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45979.767094675924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45979.767094675924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45979.767094675924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45979.767094675924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45979.767094675924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45979.767094675924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45979.767094675924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45979.767094675924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45979.767094675924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45979.767094675924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45979.767094675924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45979.767094675924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45979.767094675924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45979.767094675924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45979.767094675924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45979.767094675924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45979.767094675924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45979.767094675924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45979.767094675924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45979.767094675924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45979.767094675924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45979.767094675924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45979.767094675924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45979.767094675924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45979.767094675924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45979.767094675924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45979.767094675924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45979.767094675924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45979.767094675924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45979.767094675924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45979.767094675924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45979.767094675924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45979.767094675924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45979.767094675924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45979.767094675924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45979.767094675924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45979.767094675924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45979.767094675924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45979.767094675924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45979.767094675924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45979.767094675924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45979.767094675924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45979.767094675924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45979.767094675924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45979.767094675924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45979.767094675924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45979.767094675924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45979.767094675924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45979.767094675924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45979.767094675924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45979.767094675924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45979.767094675924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45979.767094675924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45979.767094675924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45979.767094675924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45979.767094675924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45979.767094675924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45979.767094675924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45979.767094675924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45979.767094675924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45979.767094675924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45979.767094675924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45979.767094675924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45979.767094675924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45979.767094675924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45979.767094675924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45979.767094675924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45979.767094675924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45979.767094675924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45979.767094675924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45979.767094675924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45979.767094675924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45979.767094675924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45979.767094675924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45979.767094675924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45979.767094675924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45979.767094675924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45979.767094675924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45979.767094675924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45979.767094675924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45979.767094675924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45979.767094675924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45979.767094675924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45979.767094675924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45979.767094675924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45979.767094675924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45979.767094675924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45979.767094675924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45979.767094675924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45979.767094675924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45979.767094675924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45979.767094675924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45979.767094675924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45979.767094675924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45979.767094675924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45979.767094675924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45979.767094675924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45979.767094675924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45979.767094675924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45979.767094675924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45979.767094675924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45979.767094675924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45979.767094675924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45979.767094675924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45979.767094675924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45979.767094675924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45979.767094675924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45979.767094675924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45979.767094675924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45979.767094675924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45979.767094675924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45979.767094675924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45979.767094675924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45979.767094675924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45979.767094675924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45979.767094675924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45979.767094675924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45979.767094675924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45979.767094675924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45979.767094675924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45979.767094675924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45979.767094675924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45979.767094675924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45979.767094675924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45979.767094675924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45979.767094675924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45979.767094675924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45979.767094675924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45979.767094675924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45979.767094675924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45979.767094675924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45979.767094675924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45979.767094675924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45979.767094675924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45979.767094675924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45979.767094675924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45979.767094675924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45979.767094675924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45979.767094675924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45979.767094675924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45979.767094675924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45979.767094675924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45979.767094675924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45979.767094675924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45979.767094675924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45979.767094675924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45979.767094675924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45979.767094675924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45979.767094675924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45979.767094675924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45979.767094675924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45979.767094675924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45979.767094675924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45979.767094675924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45979.767094675924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45979.767094675924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45979.767094675924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45979.767094675924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45979.767094675924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45979.767094675924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45979.767094675924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45979.767094675924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45979.767094675924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45979.767094675924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45979.767094675924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45979.767094675924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45979.767094675924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45979.767094675924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45979.767094675924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45979.767094675924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45979.767094675924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45979.767094675924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45979.767094675924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45979.767094675924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45979.767094675924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45979.767094675924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45979.767094675924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45979.767094675924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45979.767094675924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45979.767094675924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45979.767094675924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45979.767094675924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45979.767094675924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45979.767094675924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45979.767094675924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45979.767094675924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45979.767094675924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45979.767094675924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45979.767094675924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45979.767094675924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45979.767094675924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45979.767094675924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45979.767094675924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45979.767094675924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45979.767094675924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45979.767094675924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45979.767094675924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45979.767094675924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45979.767094675924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45979.767094675924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45979.767094675924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45979.767094675924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45979.767094675924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45979.767094675924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45979.767094675924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45979.767094675924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45979.767094675924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45979.767094675924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45979.767094675924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45979.767094675924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45979.767094675924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45979.767094675924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45979.767094675924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45979.767094675924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45979.767094675924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45979.767094675924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45979.767094675924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45979.767094675924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45979.767094675924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45979.767094675924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45979.767094675924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45979.767094675924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45979.767094675924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45979.767094675924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45979.767094675924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45979.767094675924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45979.767094675924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45979.767094675924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45979.767094675924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45979.767094675924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45979.767094675924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45979.767094675924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45979.767094675924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45979.767094675924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45979.767094675924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45979.767094675924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45979.767094675924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45979.767094675924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45979.767094675924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45979.767094675924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45979.767094675924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45979.767094675924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45979.767094675924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45979.767094675924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45979.767094675924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45979.767094675924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45979.767094675924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45979.767094675924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45979.767094675924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45979.767094675924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45979.767094675924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45979.767094675924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45979.767094675924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45979.767094675924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45979.767094675924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45979.767094675924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45979.767094675924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45979.767094675924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45979.767094675924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45979.767094675924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45979.767094675924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45979.767094675924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45979.767094675924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45979.767094675924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45979.767094675924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45979.767094675924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45979.767094675924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45979.767094675924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45979.767094675924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45979.767094675924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45979.767094675924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45979.767094675924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45979.767094675924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45979.767094675924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45979.767094675924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45979.767094675924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45979.767094675924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45979.767094675924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45979.767094675924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45979.767094675924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45979.767094675924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45979.767094675924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45979.767094675924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45979.767094675924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45979.767094675924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45979.767094675924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45979.767094675924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45979.767094675924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45979.767094675924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45979.767094675924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45979.767094675924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45979.767094675924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45979.767094675924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45979.767094675924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45979.767094675924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45979.767094675924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45979.767094675924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45979.767094675924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45979.767094675924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45979.767094675924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45979.767094675924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45979.767094675924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45979.767094675924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45979.767094675924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45979.767094675924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45979.767094675924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45979.767094675924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45979.767094675924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45979.767094675924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45979.767094675924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45979.767094675924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45979.767094675924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45979.767094675924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45979.767094675924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45979.767094675924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45979.767094675924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45979.767094675924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45979.767094675924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45979.767094675924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45979.767094675924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45979.767094675924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45979.767094675924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45979.767094675924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45979.767094675924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45979.767094675924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45979.767094675924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45979.767094675924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45979.767094675924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45979.767094675924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45979.767094675924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45979.767094675924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45979.767094675924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45979.767094675924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45979.767094675924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45979.767094675924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45979.767094675924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45979.767094675924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45979.767094675924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45979.767094675924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45979.767094675924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45979.767094675924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45979.767094675924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45979.767094675924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45979.767094675924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45979.767094675924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45979.767094675924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45979.767094675924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45979.767094675924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45979.767094675924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45979.767094675924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45979.767094675924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45979.767094675924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45979.767094675924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45979.767094675924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45979.767094675924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45979.767094675924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45979.767094675924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45979.767094675924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45979.767094675924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45979.767094675924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45979.767094675924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45979.767094675924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45979.767094675924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45979.767094675924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45979.767094675924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45979.767094675924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45979.767094675924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45979.767094675924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45979.767094675924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45979.767094675924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45979.767094675924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45979.767094675924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45979.767094675924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45979.767094675924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45979.767094675924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45979.767094675924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45979.767094675924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45979.767094675924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45979.767094675924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45979.767094675924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45979.767094675924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45979.767094675924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45979.767094675924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45979.767094675924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45979.767094675924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45979.767094675924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45979.767094675924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45979.767094675924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45979.767094675924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45979.767094675924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45979.767094675924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45979.767094675924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45979.767094675924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45979.767094675924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45979.767094675924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45979.767094675924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45979.767094675924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45979.767094675924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45979.767094675924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45979.767094675924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45979.767094675924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45979.767094675924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45979.767094675924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45979.767094675924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45979.767094675924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45979.767094675924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45979.767094675924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45979.767094675924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45979.767094675924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45979.767094675924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45979.767094675924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45979.767094675924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45979.767094675924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45979.767094675924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45979.767094675924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45979.767094675924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45979.767094675924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45979.767094675924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45979.767094675924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45979.767094675924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45979.767094675924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45979.767094675924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45979.767094675924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45979.767094675924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45979.767094675924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45979.767094675924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45979.767094675924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45979.767094675924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45979.767094675924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45979.767094675924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45979.767094675924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45979.767094675924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45979.767094675924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45979.767094675924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45979.767094675924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45979.767094675924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45979.767094675924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45979.767094675924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45979.767094675924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45979.767094675924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45979.767094675924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45979.767094675924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45979.767094675924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45979.767094675924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45979.767094675924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45979.767094675924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45979.767094675924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45979.767094675924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45979.767094675924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45979.767094675924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45979.767094675924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45979.767094675924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45979.767094675924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45979.767094675924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45979.767094675924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45979.767094675924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45979.767094675924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45979.767094675924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45979.767094675924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45979.767094675924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45979.767094675924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45979.767094675924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45979.767094675924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45979.767094675924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45979.767094675924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45979.767094675924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45979.767094675924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45979.767094675924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45979.767094675924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45979.767094675924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45979.767094675924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45979.767094675924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45979.767094675924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45979.767094675924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45979.767094675924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45979.767094675924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45979.767094675924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45979.767094675924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45979.767094675924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45979.767094675924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45979.767094675924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45979.767094675924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45979.767094675924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45979.767094675924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45979.767094675924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45979.767094675924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45979.767094675924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45979.767094675924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45979.767094675924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45979.767094675924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45979.767094675924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45979.767094675924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45979.767094675924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45979.767094675924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45979.767094675924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45979.767094675924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45979.767094675924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45979.767094675924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45979.767094675924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45979.767094675924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45979.767094675924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45979.767094675924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45979.767094675924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45979.767094675924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45979.767094675924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45979.767094675924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45979.767094675924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45979.767094675924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45979.767094675924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45979.767094675924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45979.767094675924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45979.767094675924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45979.767094675924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45979.767094675924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45979.767094675924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45979.767094675924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45979.767094675924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45979.767094675924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45979.767094675924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45979.767094675924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45979.767094675924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45979.767094675924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45979.767094675924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45979.767094675924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45979.767094675924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45979.767094675924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45979.767094675924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45979.767094675924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45979.767094675924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45979.767094675924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45979.767094675924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45979.767094675924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45979.767094675924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45979.767094675924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45979.767094675924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45979.767094675924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45979.767094675924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45979.767094675924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45979.767094675924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45979.767094675924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45979.767094675924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45979.767094675924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45979.767094675924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45979.767094675924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45979.767094675924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45979.767094675924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45979.767094675924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45979.767094675924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45979.767094675924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45979.767094675924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45979.767094675924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45979.767094675924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45979.767094675924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45979.767094675924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45979.767094675924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45979.767094675924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45979.767094675924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45979.767094675924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45979.767094675924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45979.767094675924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45979.767094675924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45979.767094675924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45979.767094675924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45979.767094675924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45979.767094675924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45979.767094675924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45979.767094675924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45979.767094675924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45979.767094675924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45979.767094675924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45979.767094675924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45979.767094675924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45979.767094675924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45979.767094675924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45979.767094675924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45979.767094675924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45979.767094675924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45979.767094675924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45979.767094675924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45979.767094675924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45979.767094675924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45979.767094675924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45979.767094675924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45979.767094675924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45979.767094675924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45979.767094675924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45979.767094675924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45979.767094675924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45979.767094675924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45979.767094675924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45979.767094675924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45979.767094675924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45979.767094675924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45979.767094675924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45979.767094675924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45979.767094675924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45979.767094675924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45979.767094675924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45979.767094675924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45979.767094675924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45979.767094675924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45979.767094675924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45979.767094675924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45979.767094675924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45979.767094675924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45979.767094675924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45979.767094675924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45979.767094675924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45979.767094675924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45979.767094675924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45979.767094675924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45979.767094675924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45979.767094675924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45979.767094675924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45979.767094675924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45979.767094675924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45979.767094675924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45979.767094675924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45979.767094675924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45979.767094675924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45979.767094675924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45979.767094675924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45979.767094675924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45979.767094675924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45979.767094675924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45979.767094675924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45979.767094675924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45979.767094675924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45979.767094675924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45979.767094675924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45979.767094675924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45979.767094675924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45979.767094675924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45979.767094675924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45979.767094675924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45979.767094675924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45979.767094675924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45979.767094675924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45979.767094675924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45979.767094675924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45979.767094675924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45979.767094675924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45979.767094675924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45979.767094675924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45979.767094675924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45979.767094675924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45979.767094675924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45979.767094675924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45979.767094675924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45979.767094675924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45979.767094675924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45979.767094675924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45979.767094675924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45979.767094675924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45979.767094675924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45979.767094675924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45979.767094675924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45979.767094675924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45979.767094675924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45979.767094675924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45979.767094675924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45979.767094675924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45979.767094675924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45979.767094675924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45979.767094675924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45979.767094675924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45979.767094675924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45979.767094675924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45979.767094675924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45979.767094675924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45979.767094675924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45979.767094675924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45979.767094675924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45979.767094675924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45979.767094675924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45979.767094675924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45979.767094675924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45979.767094675924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45979.767094675924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45979.767094675924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45979.767094675924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45979.767094675924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45979.767094675924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45979.767094675924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45979.767094675924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45979.767094675924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45979.767094675924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45979.767094675924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45979.767094675924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45979.767094675924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45979.767094675924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45979.767094675924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45979.767094675924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45979.767094675924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45979.767094675924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45979.767094675924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45979.767094675924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45979.767094675924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45979.767094675924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45979.767094675924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45979.767094675924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45979.767094675924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45979.767094675924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45979.767094675924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45979.767094675924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45979.767094675924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45979.767094675924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45979.767094675924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45979.767094675924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45979.767094675924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45979.767094675924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45979.767094675924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45979.767094675924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45979.767094675924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45979.767094675924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45979.767094675924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45979.767094675924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45979.767094675924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45979.767094675924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45979.767094675924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45979.767094675924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45979.767094675924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45979.767094675924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45979.767094675924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45979.767094675924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45979.767094675924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45979.767094675924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45979.767094675924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45979.767094675924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45979.767094675924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45979.767094675924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45979.767094675924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45979.767094675924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45979.767094675924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45979.767094675924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45979.767094675924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45979.767094675924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45979.767094675924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45979.767094675924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45979.767094675924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276.28637708332826</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45979.767094675924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45979.767094675924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45979.767094675924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45979.767094675924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45979.767094675924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45979.767094675924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45979.767094675924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45979.767094675924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45979.767094675924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45979.767094675924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45979.767094675924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45979.767094675924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45979.767094675924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45979.767094675924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45979.767094675924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45979.767094675924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45979.767094675924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45979.767094675924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45979.767094675924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45979.767094675924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45979.767094675924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45979.767094675924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45979.767094675924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45979.767094675924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45979.767094675924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45979.767094675924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45979.767094675924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45979.767094675924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45979.767094675924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45979.767094675924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45979.767094675924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45979.767094675924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45979.767094675924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45979.767094675924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45979.767094675924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45979.767094675924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45979.767094675924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45979.767094675924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45979.767094675924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45979.767094675924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45979.767094675924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45979.767094675924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45979.767094675924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45979.767094675924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45979.767094675924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45979.767094675924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45979.767094675924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45979.767094675924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45979.767094675924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45979.767094675924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45979.767094675924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45979.767094675924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45979.767094675924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45979.767094675924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45979.767094675924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45979.767094675924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45979.767094675924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45979.767094675924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45979.767094675924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45979.767094675924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45979.767094675924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45979.767094675924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45979.767094675924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45979.767094675924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45979.767094675924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45979.767094675924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45979.767094675924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45979.767094675924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45979.767094675924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45979.767094675924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45979.767094675924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45979.767094675924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45979.767094675924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45979.767094675924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45979.767094675924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45979.767094675924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45979.767094675924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45979.767094675924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45979.767094675924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45979.767094675924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45979.767094675924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45979.767094675924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45979.767094675924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45979.767094675924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45979.767094675924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45979.767094675924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45979.767094675924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45979.767094675924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45979.767094675924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45979.767094675924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45979.767094675924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45979.767094675924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45979.767094675924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45979.767094675924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45979.767094675924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45979.767094675924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45979.767094675924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45979.767094675924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45979.767094675924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45979.767094675924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45979.767094675924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45979.767094675924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45979.767094675924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45979.767094675924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45979.767094675924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45979.767094675924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45979.767094675924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45979.767094675924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45979.767094675924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45979.767094675924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45979.767094675924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45979.767094675924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45979.767094675924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45979.767094675924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45979.767094675924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45979.767094675924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45979.767094675924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45979.767094675924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45979.767094675924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45979.767094675924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45979.767094675924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45979.767094675924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45979.767094675924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45979.767094675924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45979.767094675924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45979.767094675924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45979.767094675924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45979.767094675924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45979.767094675924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45979.767094675924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45979.767094675924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45979.767094675924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45979.767094675924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45979.767094675924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45979.767094675924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45979.767094675924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45979.767094675924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45979.767094675924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45979.767094675924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45979.767094675924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45979.767094675924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45979.767094675924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45979.767094675924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45979.767094675924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45979.767094675924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45979.767094675924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45979.767094675924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45979.767094675924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45979.767094675924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45979.767094675924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45979.767094675924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45979.767094675924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45979.767094675924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45979.767094675924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45979.767094675924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45979.767094675924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45979.767094675924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45979.767094675924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45979.767094675924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45979.767094675924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45979.767094675924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45979.767094675924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45979.767094675924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45979.767094675924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45979.767094675924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45979.767094675924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45979.767094675924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45979.767094675924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45979.767094675924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45979.767094675924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45979.767094675924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45979.767094675924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45979.767094675924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45979.767094675924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45979.767094675924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45979.767094675924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45979.767094675924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45979.767094675924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45979.767094675924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45979.767094675924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45979.767094675924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45979.767094675924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45979.767094675924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45979.767094675924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45979.767094675924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45979.767094675924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45979.767094675924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45979.767094675924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45979.767094675924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45979.767094675924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45979.767094675924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45979.767094675924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45979.767094675924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45979.767094675924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45979.767094675924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45979.767094675924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45979.767094675924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45979.767094675924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45979.767094675924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45979.767094675924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45979.767094675924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45979.767094675924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45979.767094675924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45979.767094675924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45979.767094675924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45979.767094675924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45979.767094675924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45979.767094675924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45979.767094675924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45979.767094675924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45979.767094675924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45979.767094675924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45979.767094675924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45979.767094675924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45979.767094675924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45979.767094675924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45979.767094675924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45979.767094675924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45979.767094675924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45979.767094675924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45979.767094675924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45979.767094675924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45979.767094675924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45979.767094675924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45979.767094675924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45979.767094675924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45979.767094675924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45979.767094675924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45979.767094675924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45979.767094675924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45979.767094675924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45979.767094675924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45979.767094675924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45979.767094675924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45979.767094675924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45979.767094675924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45979.767094675924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45979.767094675924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45979.767094675924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45979.767094675924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45979.767094675924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45979.767094675924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45979.767094675924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45979.767094675924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45979.767094675924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45979.767094675924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45979.767094675924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45979.767094675924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45979.767094675924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45979.767094675924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45979.767094675924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45979.767094675924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45979.767094675924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45979.767094675924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45979.767094675924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45979.767094675924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45979.767094675924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45979.767094675924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45979.767094675924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45979.767094675924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45979.767094675924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45979.767094675924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45979.767094675924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45979.767094675924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45979.767094675924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45979.767094675924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45979.767094675924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45979.767094675924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45979.767094675924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45979.767094675924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45979.767094675924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45979.767094675924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45979.767094675924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45979.767094675924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45979.767094675924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45979.767094675924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45979.767094675924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45979.767094675924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45979.767094675924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45979.767094675924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45979.767094675924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45979.767094675924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45979.767094675924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45979.767094675924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45979.767094675924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45979.767094675924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45979.767094675924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45979.767094675924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45979.767094675924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45979.767094675924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45979.767094675924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45979.767094675924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45979.767094675924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45979.767094675924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45979.767094675924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45979.767094675924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45979.767094675924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45979.767094675924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45979.767094675924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45979.767094675924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45979.767094675924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45979.767094675924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45979.767094675924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45979.767094675924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45979.767094675924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45979.767094675924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45979.767094675924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45979.767094675924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45979.767094675924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45979.767094675924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45979.767094675924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45979.767094675924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45979.767094675924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45979.767094675924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45979.767094675924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45979.767094675924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45979.767094675924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45979.767094675924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45979.767094675924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45979.767094675924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45979.767094675924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45979.767094675924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45979.767094675924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45979.767094675924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45979.767094675924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45979.767094675924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45979.767094675924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45979.767094675924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45979.767094675924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45979.767094675924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45979.767094675924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45979.767094675924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45979.767094675924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45979.767094675924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45979.767094675924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45979.767094675924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45979.767094675924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45979.767094675924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45979.767094675924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45979.767094675924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45979.767094675924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45979.767094675924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45979.767094675924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45979.767094675924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45979.767094675924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45979.767094675924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45979.767094675924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45979.767094675924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45979.767094675924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45979.767094675924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45979.767094675924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45979.767094675924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45979.767094675924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45979.767094675924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45979.767094675924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45979.767094675924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45979.767094675924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45979.767094675924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45979.767094675924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45979.767094675924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45979.767094675924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45979.767094675924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45979.767094675924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45979.767094675924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45979.767094675924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45979.767094675924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45979.767094675924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45979.767094675924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45979.767094675924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45979.767094675924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45979.767094675924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45979.767094675924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45979.767094675924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45979.767094675924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45979.767094675924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45979.767094675924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45979.767094675924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45979.767094675924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45979.767094675924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45979.767094675924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45979.767094675924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45979.767094675924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45979.767094675924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45979.767094675924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45979.767094675924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45979.767094675924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45979.767094675924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45979.767094675924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45979.767094675924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45979.767094675924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45979.767094675924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45979.767094675924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45979.767094675924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45979.767094675924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45979.767094675924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45979.767094675924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45979.767094675924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45979.767094675924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45979.767094675924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45979.767094675924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45979.767094675924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45979.767094675924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45979.767094675924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45979.767094675924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45979.767094675924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45979.767094675924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45979.767094675924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45979.767094675924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45979.767094675924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45979.767094675924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45979.767094675924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45979.767094675924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45979.767094675924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45979.767094675924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45979.767094675924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45979.767094675924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45979.767094675924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45979.767094675924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45979.767094675924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45979.767094675924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45979.767094675924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45979.767094675924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45979.767094675924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45979.767094675924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45979.767094675924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45979.767094675924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45979.767094675924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45979.767094675924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45979.767094675924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45979.767094675924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45979.767094675924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45979.767094675924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45979.767094675924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45979.767094675924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45979.767094675924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45979.767094675924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45979.767094675924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45979.767094675924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45979.767094675924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45979.767094675924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45979.767094675924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45979.767094675924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45979.767094675924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45979.767094675924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45979.767094675924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45979.767094675924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45979.767094675924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45979.767094675924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45979.767094675924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45979.767094675924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45979.767094675924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45979.767094675924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45979.767094675924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45979.767094675924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45979.767094675924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45979.767094675924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45979.767094675924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45979.767094675924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45979.767094675924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45979.767094675924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45979.767094675924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45979.767094675924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45979.767094675924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45979.767094675924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45979.767094675924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45979.767094675924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45979.767094675924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45979.767094675924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45979.767094675924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45979.767094675924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45979.767094675924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45979.767094675924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45979.767094675924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45979.767094675924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45979.767094675924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45979.767094675924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45979.767094675924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45979.767094675924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45979.767094675924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45979.767094675924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45979.767094675924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45979.767094675924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45979.767094675924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45979.767094675924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45979.767094675924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45979.767094675924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45979.767094675924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45979.767094675924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45979.767094675924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45979.767094675924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45979.767094675924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45979.767094675924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45979.767094675924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45979.767094675924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45979.767094675924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45979.767094675924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45979.767094675924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45979.767094675924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45979.767094675924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87.935034490736143</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53.578217361107818</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31.10598356481205</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2.2522914351866348</v>
      </c>
      <c r="H5" s="135">
        <v>45977.468807870369</v>
      </c>
      <c r="I5" s="109" t="str">
        <f>IFERROR(VLOOKUP(D5,DB!A:F,6,0),"")</f>
        <v>SCECO</v>
      </c>
      <c r="J5" s="109" t="str">
        <f>IFERROR(VLOOKUP(D5,DB!A:G,7,0),"")</f>
        <v>Weak</v>
      </c>
      <c r="K5" s="109" t="s">
        <v>39114</v>
      </c>
      <c r="L5" s="109" t="str">
        <f>IFERROR(VLOOKUP(D5,DB!A:I,9,0),"")</f>
        <v>Latis</v>
      </c>
    </row>
    <row r="6" spans="1:13">
      <c r="A6" s="109"/>
      <c r="B6" s="109" t="str">
        <f>IFERROR(VLOOKUP(D6,DB!A:K,11,0),"")</f>
        <v/>
      </c>
      <c r="C6" s="109"/>
      <c r="D6" s="109"/>
      <c r="E6" s="109"/>
      <c r="F6" s="109"/>
      <c r="G6" s="111">
        <f ca="1">IFERROR(NOW()-F6,"")</f>
        <v>45979.767094675924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45979.767094675924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45979.767094675924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45979.767094675924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45979.767094675924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45979.767094675924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45979.767094675924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45979.767094675924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45979.767094675924</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45979.767094675924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45979.767094675924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45979.767094675924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45979.767094675924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45979.767094675924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45979.767094675924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45979.767094675924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45979.767094675924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45979.767094675924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45979.767094675924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45979.767094675924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45979.767094675924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45979.767094675924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45979.767094675924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45979.767094675924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45979.767094675924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45979.767094675924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45979.767094675924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45979.767094675924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45979.767094675924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45979.767094675924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45979.767094675924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45979.767094675924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45979.767094675924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45979.767094675924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45979.767094675924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45979.767094675924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45979.767094675924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45979.767094675924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45979.767094675924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45979.767094675924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45979.767094675924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45979.767094675924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45979.767094675924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45979.767094675924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45979.767094675924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45979.767094675924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45979.767094675924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45979.767094675924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45979.767094675924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45979.767094675924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45979.767094675924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45979.767094675924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45979.767094675924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45979.767094675924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45979.767094675924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45979.767094675924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45979.767094675924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45979.767094675924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45979.767094675924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45979.767094675924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45979.767094675924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45979.767094675924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45979.767094675924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45979.767094675924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45979.767094675924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45979.767094675924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45979.767094675924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45979.767094675924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45979.767094675924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45979.767094675924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45979.767094675924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45979.767094675924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45979.767094675924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45979.767094675924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45979.767094675924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45979.767094675924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45979.767094675924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45979.767094675924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45979.767094675924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45979.767094675924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45979.767094675924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45979.767094675924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45979.767094675924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45979.767094675924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45979.767094675924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45979.767094675924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45979.767094675924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45979.767094675924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45979.767094675924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45979.767094675924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45979.767094675924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45979.767094675924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45979.767094675924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45979.767094675924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45979.767094675924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45979.767094675924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45979.767094675924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45979.767094675924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45979.767094675924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45979.767094675924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45979.767094675924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45979.767094675924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45979.767094675924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45979.767094675924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45979.767094675924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45979.767094675924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45979.767094675924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45979.767094675924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45979.767094675924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45979.767094675924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45979.767094675924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45979.767094675924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45979.767094675924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45979.767094675924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45979.767094675924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45979.767094675924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45979.767094675924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45979.767094675924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45979.767094675924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45979.767094675924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45979.767094675924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45979.767094675924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45979.767094675924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45979.767094675924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45979.767094675924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45979.767094675924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45979.767094675924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45979.767094675924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45979.767094675924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45979.767094675924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45979.767094675924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45979.767094675924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45979.767094675924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45979.767094675924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45979.767094675924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45979.767094675924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45979.767094675924</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45979.767094675924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45979.767094675924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45979.767094675924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45979.767094675924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45979.767094675924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45979.767094675924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45979.767094675924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45979.767094675924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45979.767094675924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45979.767094675924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45979.767094675924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45979.767094675924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45979.767094675924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45979.767094675924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45979.767094675924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45979.767094675924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45979.767094675924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45979.767094675924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45979.767094675924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45979.767094675924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45979.767094675924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45979.767094675924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45979.767094675924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45979.767094675924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45979.767094675924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45979.767094675924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45979.767094675924</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45979.767094675924</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39115</v>
      </c>
      <c r="B2" s="119" t="str">
        <f>IFERROR(VLOOKUP(D2,DB!A:K,11,0),"")</f>
        <v>R6</v>
      </c>
      <c r="C2" s="120">
        <v>1</v>
      </c>
      <c r="D2" s="119" t="s">
        <v>30280</v>
      </c>
      <c r="E2" s="109" t="s">
        <v>39021</v>
      </c>
      <c r="F2" s="121">
        <v>45979.705289351848</v>
      </c>
      <c r="G2" s="104">
        <f t="shared" ref="G2:G40" ca="1" si="0">IFERROR(NOW()-F2,"-")</f>
        <v>6.1805324075976387E-2</v>
      </c>
      <c r="H2" s="121">
        <v>45979.667581018519</v>
      </c>
      <c r="I2" s="119" t="str">
        <f>IFERROR(VLOOKUP(D2,DB!A:F,6,0),"")</f>
        <v>SCECO</v>
      </c>
      <c r="J2" s="119" t="str">
        <f>IFERROR(VLOOKUP(D2,DB!A:G,7,0),"")</f>
        <v>Dead+No BB Design</v>
      </c>
      <c r="K2" s="122" t="s">
        <v>39116</v>
      </c>
      <c r="L2" s="123" t="str">
        <f>IFERROR(VLOOKUP(D2,DB!A:I,9,0),"")</f>
        <v>Latis</v>
      </c>
    </row>
    <row r="3" spans="1:16382" ht="31.5" customHeight="1">
      <c r="A3" s="118"/>
      <c r="B3" s="119" t="str">
        <f>IFERROR(VLOOKUP(D3,DB!A:K,11,0),"")</f>
        <v>R6</v>
      </c>
      <c r="C3" s="120"/>
      <c r="D3" s="119" t="s">
        <v>30063</v>
      </c>
      <c r="E3" s="109"/>
      <c r="F3" s="121"/>
      <c r="G3" s="104">
        <f t="shared" ca="1" si="0"/>
        <v>45979.767094675924</v>
      </c>
      <c r="H3" s="121"/>
      <c r="I3" s="119" t="str">
        <f>IFERROR(VLOOKUP(D3,DB!A:F,6,0),"")</f>
        <v>SCECO</v>
      </c>
      <c r="J3" s="119" t="str">
        <f>IFERROR(VLOOKUP(D3,DB!A:G,7,0),"")</f>
        <v>Dead</v>
      </c>
      <c r="K3" s="122" t="s">
        <v>39117</v>
      </c>
      <c r="L3" s="123" t="str">
        <f>IFERROR(VLOOKUP(D3,DB!A:I,9,0),"")</f>
        <v>Latis</v>
      </c>
    </row>
    <row r="4" spans="1:16382" ht="31.5" customHeight="1">
      <c r="A4" s="118"/>
      <c r="B4" s="119" t="str">
        <f>IFERROR(VLOOKUP(D4,DB!A:K,11,0),"")</f>
        <v/>
      </c>
      <c r="C4" s="120"/>
      <c r="D4" s="119"/>
      <c r="E4" s="109"/>
      <c r="F4" s="121"/>
      <c r="G4" s="104">
        <f t="shared" ca="1" si="0"/>
        <v>45979.767094675924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45979.767094675924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45979.767094675924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45979.767094675924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45979.767094675924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45979.767094675924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45979.767094675924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45979.767094675924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45979.767094675924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45979.767094675924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45979.767094675924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45979.767094675924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45979.767094675924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45979.767094675924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45979.767094675924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45979.767094675924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45979.767094675924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45979.767094675924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45979.767094675924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45979.767094675924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45979.767094675924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45979.767094675924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45979.767094675924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45979.767094675924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45979.767094675924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45979.767094675924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45979.767094675924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45979.767094675924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45979.767094675924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45979.767094675924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45979.767094675924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45979.767094675924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45979.767094675924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45979.767094675924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45979.767094675924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45979.767094675924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45979.767094675924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45979.767094675924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45979.767094675924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45979.767094675924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45979.767094675924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45979.767094675924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45979.767094675924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45979.767094675924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45979.767094675924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45979.767094675924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45979.767094675924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45979.767094675924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45979.767094675924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45979.767094675924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45979.767094675924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45979.767094675924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45979.767094675924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45979.767094675924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45979.767094675924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45979.767094675924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45979.767094675924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45979.767094675924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45979.767094675924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45979.767094675924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45979.767094675924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45979.767094675924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45979.767094675924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45979.767094675924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45979.767094675924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45979.767094675924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45979.767094675924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45979.767094675924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45979.767094675924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45979.767094675924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45979.767094675924</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2025-11-18T15:26:38Z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