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59" documentId="120_S{2AC9BD13-BADA-5192-A53E-5A8FF88502F6}" xr6:coauthVersionLast="47" xr6:coauthVersionMax="47" xr10:uidLastSave="{3251BCC4-518A-49BC-82BD-18D52AB9D80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<sst xmlns="http://schemas.openxmlformats.org/spreadsheetml/2006/main" count="181548" uniqueCount="39151">
  <si>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</si>
  <si>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</si>
  <si>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</si>
  <si>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</si>
  <si>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</si>
  <si>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</si>
  <si>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</si>
  <si>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</si>
  <si>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</si>
  <si>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</si>
  <si>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</si>
  <si>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</si>
  <si>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</si>
  <si>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</si>
  <si>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</si>
  <si>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</si>
  <si>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</si>
  <si>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</si>
  <si>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</si>
  <si>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</si>
  <si>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</si>
  <si>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</si>
  <si>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</si>
  <si>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</si>
  <si>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</si>
  <si>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</si>
  <si>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</si>
  <si>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</si>
  <si>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</si>
  <si>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</si>
  <si>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</si>
  <si>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</si>
  <si>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</si>
  <si>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</si>
  <si>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</si>
  <si>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</si>
  <si>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</si>
  <si>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</si>
  <si>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</si>
  <si>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</si>
  <si>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</si>
  <si>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</si>
  <si>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</si>
  <si>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</si>
  <si>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</si>
  <si>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</si>
  <si>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</si>
  <si>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</si>
  <si>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</si>
  <si>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</si>
  <si>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</si>
  <si>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</si>
  <si>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</si>
  <si>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</si>
  <si>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</si>
  <si>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</si>
  <si>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</si>
  <si>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</si>
  <si>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</si>
  <si>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</si>
  <si>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</si>
  <si>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</si>
  <si>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</si>
  <si>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</si>
  <si>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</si>
  <si>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</si>
  <si>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</si>
  <si>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</si>
  <si>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</si>
  <si>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</si>
  <si>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</si>
  <si>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</si>
  <si>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</si>
  <si>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</si>
  <si>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</si>
  <si>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</si>
  <si>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</si>
  <si>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</si>
  <si>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</si>
  <si>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</si>
  <si>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</si>
  <si>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</si>
  <si>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</si>
  <si>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</si>
  <si>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</si>
  <si>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</si>
  <si>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</si>
  <si>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</si>
  <si>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</si>
  <si>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</si>
  <si>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</si>
  <si>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</si>
  <si>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</si>
  <si>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</si>
  <si>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</si>
  <si>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</si>
  <si>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</si>
  <si>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</si>
  <si>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</si>
  <si>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</si>
  <si>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</si>
  <si>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</si>
  <si>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</si>
  <si>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</si>
  <si>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</si>
  <si>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</si>
  <si>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</si>
  <si>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</si>
  <si>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</si>
  <si>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</si>
  <si>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</si>
  <si>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</si>
  <si>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</si>
  <si>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</si>
  <si>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</si>
  <si>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</si>
  <si>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</si>
  <si>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</si>
  <si>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</si>
  <si>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</si>
  <si>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</si>
  <si>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</si>
  <si>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</si>
  <si>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</si>
  <si>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</si>
  <si>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</si>
  <si>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</si>
  <si>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</si>
  <si>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</si>
  <si>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</si>
  <si>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</si>
  <si>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</si>
  <si>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</si>
  <si>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</si>
  <si>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</si>
  <si>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</si>
  <si>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</si>
  <si>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</si>
  <si>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</si>
  <si>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</si>
  <si>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</si>
  <si>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</si>
  <si>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</si>
  <si>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</si>
  <si>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</si>
  <si>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</si>
  <si>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</si>
  <si>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</si>
  <si>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</si>
  <si>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</si>
  <si>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</si>
  <si>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</si>
  <si>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</si>
  <si>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</si>
  <si>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</si>
  <si>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</si>
  <si>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</si>
  <si>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</si>
  <si>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</si>
  <si>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</si>
  <si>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</si>
  <si>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</si>
  <si>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</si>
  <si>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</si>
  <si>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</si>
  <si>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</si>
  <si>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</si>
  <si>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</si>
  <si>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</si>
  <si>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</si>
  <si>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</si>
  <si>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</si>
  <si>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</si>
  <si>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</si>
  <si>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</si>
  <si>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</si>
  <si>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</si>
  <si>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</si>
  <si>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</si>
  <si>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</si>
  <si>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</si>
  <si>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</si>
  <si>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</si>
  <si>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</si>
  <si>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</si>
  <si>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</si>
  <si>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</si>
  <si>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</si>
  <si>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</si>
  <si>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</si>
  <si>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</si>
  <si>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</si>
  <si>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</si>
  <si>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</si>
  <si>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</si>
  <si>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</si>
  <si>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</si>
  <si>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</si>
  <si>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</si>
  <si>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</si>
  <si>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</si>
  <si>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</si>
  <si>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</si>
  <si>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</si>
  <si>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</si>
  <si>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</si>
  <si>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</si>
  <si>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</si>
  <si>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</si>
  <si>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</si>
  <si>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</si>
  <si>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</si>
  <si>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</si>
  <si>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</si>
  <si>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</si>
  <si>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</si>
  <si>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</si>
  <si>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</si>
  <si>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</si>
  <si>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</si>
  <si>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</si>
  <si>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</si>
  <si>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</si>
  <si>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</si>
  <si>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</si>
  <si>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</si>
  <si>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</si>
  <si>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</si>
  <si>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</si>
  <si>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</si>
  <si>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</si>
  <si>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</si>
  <si>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</si>
  <si>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</si>
  <si>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</si>
  <si>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</si>
  <si>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</si>
  <si>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</si>
  <si>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</si>
  <si>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</si>
  <si>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</si>
  <si>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</si>
  <si>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</si>
  <si>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</si>
  <si>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</si>
  <si>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</si>
  <si>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</si>
  <si>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</si>
  <si>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</si>
  <si>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</si>
  <si>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</si>
  <si>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</si>
  <si>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</si>
  <si>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</si>
  <si>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</si>
  <si>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</si>
  <si>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</si>
  <si>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</si>
  <si>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</si>
  <si>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</si>
  <si>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</si>
  <si>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</si>
  <si>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</si>
  <si>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</si>
  <si>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</si>
  <si>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</si>
  <si>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</si>
  <si>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</si>
  <si>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</si>
  <si>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</si>
  <si>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</si>
  <si>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</si>
  <si>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</si>
  <si>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</si>
  <si>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</si>
  <si>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</si>
  <si>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</si>
  <si>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</si>
  <si>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</si>
  <si>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</si>
  <si>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</si>
  <si>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</si>
  <si>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</si>
  <si>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</si>
  <si>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</si>
  <si>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</si>
  <si>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</si>
  <si>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</si>
  <si>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</si>
  <si>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</si>
  <si>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</si>
  <si>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</si>
  <si>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</si>
  <si>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</si>
  <si>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</si>
  <si>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</si>
  <si>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</si>
  <si>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</si>
  <si>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</si>
  <si>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</si>
  <si>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</si>
  <si>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</si>
  <si>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</si>
  <si>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</si>
  <si>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</si>
  <si>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</si>
  <si>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</si>
  <si>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</si>
  <si>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</si>
  <si>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</si>
  <si>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</si>
  <si>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</si>
  <si>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</si>
  <si>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</si>
  <si>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</si>
  <si>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</si>
  <si>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</si>
  <si>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</si>
  <si>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</si>
  <si>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</si>
  <si>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</si>
  <si>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</si>
  <si>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</si>
  <si>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</si>
  <si>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</si>
  <si>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</si>
  <si>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</si>
  <si>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</si>
  <si>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</si>
  <si>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</si>
  <si>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</si>
  <si>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</si>
  <si>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</si>
  <si>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</si>
  <si>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</si>
  <si>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</si>
  <si>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</si>
  <si>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</si>
  <si>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</si>
  <si>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</si>
  <si>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</si>
  <si>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</si>
  <si>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</si>
  <si>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</si>
  <si>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</si>
  <si>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</si>
  <si>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</si>
  <si>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</si>
  <si>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</si>
  <si>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</si>
  <si>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</si>
  <si>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</si>
  <si>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</si>
  <si>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</si>
  <si>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</si>
  <si>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</si>
  <si>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</si>
  <si>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</si>
  <si>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</si>
  <si>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</si>
  <si>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</si>
  <si>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</si>
  <si>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</si>
  <si>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</si>
  <si>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</si>
  <si>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</si>
  <si>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</si>
  <si>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</si>
  <si>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</si>
  <si>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</si>
  <si>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</si>
  <si>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</si>
  <si>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</si>
  <si>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</si>
  <si>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</si>
  <si>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</si>
  <si>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</si>
  <si>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</si>
  <si>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</si>
  <si>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</si>
  <si>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</si>
  <si>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</si>
  <si>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</si>
  <si>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</si>
  <si>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</si>
  <si>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</si>
  <si>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</si>
  <si>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</si>
  <si>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</si>
  <si>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</si>
  <si>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</si>
  <si>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</si>
  <si>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</si>
  <si>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</si>
  <si>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</si>
  <si>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</si>
  <si>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</si>
  <si>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</si>
  <si>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</si>
  <si>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</si>
  <si>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</si>
  <si>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</si>
  <si>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</si>
  <si>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</si>
  <si>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</si>
  <si>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</si>
  <si>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</si>
  <si>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</si>
  <si>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</si>
  <si>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</si>
  <si>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</si>
  <si>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</si>
  <si>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</si>
  <si>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</si>
  <si>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</si>
  <si>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</si>
  <si>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</si>
  <si>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</si>
  <si>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</si>
  <si>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</si>
  <si>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</si>
  <si>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</si>
  <si>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</si>
  <si>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</si>
  <si>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</si>
  <si>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</si>
  <si>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</si>
  <si>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</si>
  <si>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</si>
  <si>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</si>
  <si>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</si>
  <si>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</si>
  <si>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</si>
  <si>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</si>
  <si>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</si>
  <si>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</si>
  <si>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</si>
  <si>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</si>
  <si>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</si>
  <si>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</si>
  <si>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</si>
  <si>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</si>
  <si>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</si>
  <si>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</si>
  <si>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</si>
  <si>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</si>
  <si>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</si>
  <si>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</si>
  <si>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</si>
  <si>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</si>
  <si>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</si>
  <si>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</si>
  <si>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</si>
  <si>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</si>
  <si>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</si>
  <si>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</si>
  <si>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</si>
  <si>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</si>
  <si>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</si>
  <si>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</si>
  <si>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</si>
  <si>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</si>
  <si>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</si>
  <si>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</si>
  <si>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</si>
  <si>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</si>
  <si>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</si>
  <si>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</si>
  <si>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</si>
  <si>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</si>
  <si>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</si>
  <si>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</si>
  <si>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</si>
  <si>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</si>
  <si>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</si>
  <si>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</si>
  <si>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</si>
  <si>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</si>
  <si>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</si>
  <si>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</si>
  <si>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</si>
  <si>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</si>
  <si>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</si>
  <si>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</si>
  <si>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</si>
  <si>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</si>
  <si>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</si>
  <si>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</si>
  <si>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</si>
  <si>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</si>
  <si>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</si>
  <si>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</si>
  <si>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</si>
  <si>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</si>
  <si>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</si>
  <si>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</si>
  <si>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</si>
  <si>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</si>
  <si>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</si>
  <si>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</si>
  <si>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</si>
  <si>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</si>
  <si>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</si>
  <si>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</si>
  <si>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</si>
  <si>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</si>
  <si>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</si>
  <si>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</si>
  <si>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</si>
  <si>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</si>
  <si>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</si>
  <si>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</si>
  <si>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</si>
  <si>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</si>
  <si>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</si>
  <si>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</si>
  <si>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</si>
  <si>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</si>
  <si>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</si>
  <si>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</si>
  <si>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</si>
  <si>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</si>
  <si>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</si>
  <si>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</si>
  <si>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</si>
  <si>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</si>
  <si>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</si>
  <si>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</si>
  <si>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</si>
  <si>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</si>
  <si>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</si>
  <si>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</si>
  <si>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</si>
  <si>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</si>
  <si>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</si>
  <si>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</si>
  <si>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</si>
  <si>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</si>
  <si>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</si>
  <si>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</si>
  <si>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</si>
  <si>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</si>
  <si>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</si>
  <si>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</si>
  <si>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</si>
  <si>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</si>
  <si>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</si>
  <si>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</si>
  <si>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</si>
  <si>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</si>
  <si>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</si>
  <si>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</si>
  <si>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</si>
  <si>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</si>
  <si>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</si>
  <si>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</si>
  <si>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</si>
  <si>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</si>
  <si>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</si>
  <si>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</si>
  <si>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</si>
  <si>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</si>
  <si>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</si>
  <si>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</si>
  <si>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</si>
  <si>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</si>
  <si>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</si>
  <si>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</si>
  <si>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</si>
  <si>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</si>
  <si>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</si>
  <si>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</si>
  <si>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</si>
  <si>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</si>
  <si>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</si>
  <si>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</si>
  <si>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</si>
  <si>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</si>
  <si>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</si>
  <si>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</si>
  <si>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</si>
  <si>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</si>
  <si>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</si>
  <si>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</si>
  <si>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</si>
  <si>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</si>
  <si>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</si>
  <si>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</si>
  <si>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</si>
  <si>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</si>
  <si>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</si>
  <si>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</si>
  <si>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</si>
  <si>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</si>
  <si>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</si>
  <si>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</si>
  <si>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</si>
  <si>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</si>
  <si>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</si>
  <si>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</si>
  <si>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</si>
  <si>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</si>
  <si>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</si>
  <si>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</si>
  <si>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</si>
  <si>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</si>
  <si>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</si>
  <si>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</si>
  <si>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</si>
  <si>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</si>
  <si>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</si>
  <si>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</si>
  <si>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</si>
  <si>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</si>
  <si>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</si>
  <si>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</si>
  <si>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</si>
  <si>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</si>
  <si>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</si>
  <si>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</si>
  <si>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</si>
  <si>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</si>
  <si>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</si>
  <si>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</si>
  <si>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</si>
  <si>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</si>
  <si>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</si>
  <si>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</si>
  <si>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</si>
  <si>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</si>
  <si>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</si>
  <si>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</si>
  <si>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</si>
  <si>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</si>
  <si>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</si>
  <si>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</si>
  <si>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</si>
  <si>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</si>
  <si>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</si>
  <si>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</si>
  <si>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</si>
  <si>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</si>
  <si>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</si>
  <si>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</si>
  <si>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</si>
  <si>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</si>
  <si>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</si>
  <si>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</si>
  <si>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</si>
  <si>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</si>
  <si>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</si>
  <si>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</si>
  <si>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</si>
  <si>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</si>
  <si>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</si>
  <si>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</si>
  <si>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</si>
  <si>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</si>
  <si>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</si>
  <si>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</si>
  <si>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</si>
  <si>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</si>
  <si>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</si>
  <si>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</si>
  <si>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</si>
  <si>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</si>
  <si>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</si>
  <si>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</si>
  <si>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</si>
  <si>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</si>
  <si>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</si>
  <si>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</si>
  <si>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</si>
  <si>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</si>
  <si>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</si>
  <si>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</si>
  <si>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</si>
  <si>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</si>
  <si>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</si>
  <si>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</si>
  <si>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</si>
  <si>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</si>
  <si>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</si>
  <si>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</si>
  <si>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</si>
  <si>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</si>
  <si>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</si>
  <si>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</si>
  <si>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</si>
  <si>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</si>
  <si>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</si>
  <si>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</si>
  <si>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</si>
  <si>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</si>
  <si>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</si>
  <si>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</si>
  <si>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</si>
  <si>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</si>
  <si>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</si>
  <si>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</si>
  <si>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</si>
  <si>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</si>
  <si>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</si>
  <si>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</si>
  <si>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</si>
  <si>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</si>
  <si>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</si>
  <si>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</si>
  <si>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</si>
  <si>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</si>
  <si>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</si>
  <si>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</si>
  <si>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</si>
  <si>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</si>
  <si>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</si>
  <si>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</si>
  <si>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</si>
  <si>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</si>
  <si>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</si>
  <si>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</si>
  <si>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</si>
  <si>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</si>
  <si>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</si>
  <si>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</si>
  <si>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</si>
  <si>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</si>
  <si>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</si>
  <si>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</si>
  <si>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</si>
  <si>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</si>
  <si>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</si>
  <si>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</si>
  <si>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</si>
  <si>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</si>
  <si>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</si>
  <si>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</si>
  <si>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</si>
  <si>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</si>
  <si>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</si>
  <si>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</si>
  <si>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</si>
  <si>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</si>
  <si>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</si>
  <si>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</si>
  <si>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</si>
  <si>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</si>
  <si>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</si>
  <si>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</si>
  <si>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</si>
  <si>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</si>
  <si>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</si>
  <si>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</si>
  <si>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</si>
  <si>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</si>
  <si>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</si>
  <si>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</si>
  <si>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</si>
  <si>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</si>
  <si>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</si>
  <si>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</si>
  <si>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</si>
  <si>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</si>
  <si>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</si>
  <si>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</si>
  <si>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</si>
  <si>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</si>
  <si>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</si>
  <si>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</si>
  <si>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</si>
  <si>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</si>
  <si>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</si>
  <si>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</si>
  <si>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</si>
  <si>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</si>
  <si>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</si>
  <si>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</si>
  <si>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</si>
  <si>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</si>
  <si>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</si>
  <si>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</si>
  <si>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</si>
  <si>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</si>
  <si>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</si>
  <si>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</si>
  <si>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</si>
  <si>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</si>
  <si>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</si>
  <si>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</si>
  <si>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</si>
  <si>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</si>
  <si>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</si>
  <si>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</si>
  <si>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</si>
  <si>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</si>
  <si>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</si>
  <si>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</si>
  <si>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</si>
  <si>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</si>
  <si>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</si>
  <si>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</si>
  <si>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</si>
  <si>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</si>
  <si>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</si>
  <si>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</si>
  <si>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</si>
  <si>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</si>
  <si>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</si>
  <si>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</si>
  <si>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</si>
  <si>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</si>
  <si>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</si>
  <si>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</si>
  <si>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</si>
  <si>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</si>
  <si>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</si>
  <si>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</si>
  <si>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</si>
  <si>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</si>
  <si>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</si>
  <si>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</si>
  <si>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</si>
  <si>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</si>
  <si>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</si>
  <si>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</si>
  <si>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</si>
  <si>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</si>
  <si>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</si>
  <si>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</si>
  <si>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</si>
  <si>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</si>
  <si>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</si>
  <si>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</si>
  <si>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</si>
  <si>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</si>
  <si>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</si>
  <si>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</si>
  <si>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</si>
  <si>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</si>
  <si>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</si>
  <si>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</si>
  <si>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</si>
  <si>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</si>
  <si>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</si>
  <si>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</si>
  <si>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</si>
  <si>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</si>
  <si>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</si>
  <si>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</si>
  <si>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</si>
  <si>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</si>
  <si>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</si>
  <si>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</si>
  <si>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</si>
  <si>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</si>
  <si>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</si>
  <si>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</si>
  <si>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</si>
  <si>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</si>
  <si>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</si>
  <si>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</si>
  <si>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</si>
  <si>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</si>
  <si>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</si>
  <si>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</si>
  <si>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</si>
  <si>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</si>
  <si>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</si>
  <si>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</si>
  <si>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</si>
  <si>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</si>
  <si>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</si>
  <si>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</si>
  <si>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</si>
  <si>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</si>
  <si>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</si>
  <si>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</si>
  <si>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</si>
  <si>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</si>
  <si>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</si>
  <si>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</si>
  <si>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</si>
  <si>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</si>
  <si>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</si>
  <si>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</si>
  <si>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</si>
  <si>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</si>
  <si>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</si>
  <si>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</si>
  <si>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</si>
  <si>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</si>
  <si>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</si>
  <si>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</si>
  <si>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</si>
  <si>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</si>
  <si>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</si>
  <si>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</si>
  <si>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</si>
  <si>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</si>
  <si>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</si>
  <si>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</si>
  <si>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</si>
  <si>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</si>
  <si>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</si>
  <si>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</si>
  <si>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</si>
  <si>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</si>
  <si>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</si>
  <si>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</si>
  <si>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</si>
  <si>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</si>
  <si>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</si>
  <si>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</si>
  <si>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</si>
  <si>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</si>
  <si>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</si>
  <si>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</si>
  <si>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</si>
  <si>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</si>
  <si>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</si>
  <si>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</si>
  <si>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</si>
  <si>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</si>
  <si>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</si>
  <si>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</si>
  <si>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</si>
  <si>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</si>
  <si>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</si>
  <si>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</si>
  <si>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</si>
  <si>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</si>
  <si>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</si>
  <si>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</si>
  <si>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</si>
  <si>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</si>
  <si>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</si>
  <si>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</si>
  <si>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</si>
  <si>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</si>
  <si>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</si>
  <si>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</si>
  <si>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</si>
  <si>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</si>
  <si>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</si>
  <si>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</si>
  <si>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</si>
  <si>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</si>
  <si>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</si>
  <si>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</si>
  <si>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</si>
  <si>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</si>
  <si>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</si>
  <si>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</si>
  <si>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</si>
  <si>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</si>
  <si>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</si>
  <si>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</si>
  <si>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</si>
  <si>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</si>
  <si>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</si>
  <si>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</si>
  <si>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</si>
  <si>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</si>
  <si>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</si>
  <si>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</si>
  <si>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</si>
  <si>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</si>
  <si>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</si>
  <si>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</si>
  <si>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</si>
  <si>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</si>
  <si>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</si>
  <si>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</si>
  <si>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</si>
  <si>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</si>
  <si>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</si>
  <si>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</si>
  <si>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</si>
  <si>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</si>
  <si>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</si>
  <si>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</si>
  <si>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</si>
  <si>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</si>
  <si>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</si>
  <si>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</si>
  <si>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</si>
  <si>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</si>
  <si>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</si>
  <si>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</si>
  <si>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</si>
  <si>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</si>
  <si>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</si>
  <si>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</si>
  <si>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</si>
  <si>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</si>
  <si>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</si>
  <si>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</si>
  <si>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</si>
  <si>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</si>
  <si>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</si>
  <si>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</si>
  <si>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</si>
  <si>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</si>
  <si>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</si>
  <si>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</si>
  <si>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</si>
  <si>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</si>
  <si>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</si>
  <si>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</si>
  <si>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</si>
  <si>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</si>
  <si>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</si>
  <si>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</si>
  <si>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</si>
  <si>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</si>
  <si>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</si>
  <si>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</si>
  <si>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</si>
  <si>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</si>
  <si>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</si>
  <si>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</si>
  <si>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</si>
  <si>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</si>
  <si>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</si>
  <si>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</si>
  <si>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</si>
  <si>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</si>
  <si>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</si>
  <si>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</si>
  <si>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</si>
  <si>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</si>
  <si>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</si>
  <si>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</si>
  <si>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</si>
  <si>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</si>
  <si>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</si>
  <si>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</si>
  <si>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</si>
  <si>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</si>
  <si>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</si>
  <si>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</si>
  <si>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</si>
  <si>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</si>
  <si>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</si>
  <si>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</si>
  <si>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</si>
  <si>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</si>
  <si>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</si>
  <si>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</si>
  <si>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</si>
  <si>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</si>
  <si>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</si>
  <si>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</si>
  <si>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</si>
  <si>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</si>
  <si>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</si>
  <si>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</si>
  <si>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</si>
  <si>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</si>
  <si>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</si>
  <si>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</si>
  <si>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</si>
  <si>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</si>
  <si>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</si>
  <si>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</si>
  <si>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</si>
  <si>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</si>
  <si>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</si>
  <si>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</si>
  <si>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</si>
  <si>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</si>
  <si>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</si>
  <si>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</si>
  <si>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</si>
  <si>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</si>
  <si>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</si>
  <si>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</si>
  <si>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</si>
  <si>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</si>
  <si>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</si>
  <si>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</si>
  <si>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</si>
  <si>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</si>
  <si>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</si>
  <si>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</si>
  <si>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</si>
  <si>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</si>
  <si>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</si>
  <si>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</si>
  <si>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</si>
  <si>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</si>
  <si>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</si>
  <si>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</si>
  <si>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</si>
  <si>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</si>
  <si>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</si>
  <si>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</si>
  <si>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</si>
  <si>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</si>
  <si>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</si>
  <si>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</si>
  <si>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</si>
  <si>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</si>
  <si>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</si>
  <si>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</si>
  <si>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</si>
  <si>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</si>
  <si>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</si>
  <si>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</si>
  <si>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</si>
  <si>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</si>
  <si>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</si>
  <si>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</si>
  <si>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</si>
  <si>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</si>
  <si>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</si>
  <si>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</si>
  <si>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</si>
  <si>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</si>
  <si>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</si>
  <si>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</si>
  <si>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</si>
  <si>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</si>
  <si>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</si>
  <si>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</si>
  <si>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</si>
  <si>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</si>
  <si>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</si>
  <si>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</si>
  <si>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</si>
  <si>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</si>
  <si>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</si>
  <si>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</si>
  <si>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</si>
  <si>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</si>
  <si>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</si>
  <si>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</si>
  <si>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</si>
  <si>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</si>
  <si>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</si>
  <si>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</si>
  <si>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</si>
  <si>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</si>
  <si>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</si>
  <si>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</si>
  <si>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</si>
  <si>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</si>
  <si>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</si>
  <si>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</si>
  <si>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</si>
  <si>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</si>
  <si>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</si>
  <si>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</si>
  <si>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</si>
  <si>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</si>
  <si>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</si>
  <si>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</si>
  <si>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</si>
  <si>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</si>
  <si>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</si>
  <si>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</si>
  <si>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</si>
  <si>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</si>
  <si>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</si>
  <si>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</si>
  <si>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</si>
  <si>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</si>
  <si>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</si>
  <si>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</si>
  <si>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</si>
  <si>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</si>
  <si>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</si>
  <si>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</si>
  <si>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</si>
  <si>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</si>
  <si>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</si>
  <si>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</si>
  <si>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</si>
  <si>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</si>
  <si>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</si>
  <si>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</si>
  <si>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</si>
  <si>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</si>
  <si>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</si>
  <si>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</si>
  <si>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</si>
  <si>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</si>
  <si>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</si>
  <si>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</si>
  <si>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</si>
  <si>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</si>
  <si>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</si>
  <si>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</si>
  <si>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</si>
  <si>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</si>
  <si>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</si>
  <si>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</si>
  <si>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</si>
  <si>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</si>
  <si>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</si>
  <si>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</si>
  <si>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</si>
  <si>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</si>
  <si>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</si>
  <si>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</si>
  <si>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</si>
  <si>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</si>
  <si>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</si>
  <si>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</si>
  <si>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</si>
  <si>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</si>
  <si>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</si>
  <si>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</si>
  <si>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</si>
  <si>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</si>
  <si>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</si>
  <si>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</si>
  <si>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</si>
  <si>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</si>
  <si>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</si>
  <si>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</si>
  <si>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</si>
  <si>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</si>
  <si>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</si>
  <si>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</si>
  <si>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</si>
  <si>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</si>
  <si>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</si>
  <si>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</si>
  <si>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</si>
  <si>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</si>
  <si>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</si>
  <si>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</si>
  <si>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</si>
  <si>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</si>
  <si>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</si>
  <si>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</si>
  <si>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</si>
  <si>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</si>
  <si>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</si>
  <si>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</si>
  <si>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</si>
  <si>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</si>
  <si>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</si>
  <si>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</si>
  <si>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</si>
  <si>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</si>
  <si>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</si>
  <si>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</si>
  <si>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</si>
  <si>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</si>
  <si>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</si>
  <si>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</si>
  <si>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</si>
  <si>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</si>
  <si>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</si>
  <si>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</si>
  <si>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</si>
  <si>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</si>
  <si>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</si>
  <si>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</si>
  <si>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</si>
  <si>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</si>
  <si>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</si>
  <si>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</si>
  <si>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</si>
  <si>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</si>
  <si>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</si>
  <si>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</si>
  <si>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</si>
  <si>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</si>
  <si>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</si>
  <si>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</si>
  <si>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</si>
  <si>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</si>
  <si>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</si>
  <si>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</si>
  <si>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</si>
  <si>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</si>
  <si>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</si>
  <si>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</si>
  <si>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</si>
  <si>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</si>
  <si>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</si>
  <si>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</si>
  <si>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</si>
  <si>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</si>
  <si>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</si>
  <si>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</si>
  <si>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</si>
  <si>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</si>
  <si>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</si>
  <si>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</si>
  <si>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</si>
  <si>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</si>
  <si>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</si>
  <si>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</si>
  <si>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</si>
  <si>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</si>
  <si>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</si>
  <si>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</si>
  <si>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</si>
  <si>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</si>
  <si>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</si>
  <si>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</si>
  <si>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</si>
  <si>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</si>
  <si>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</si>
  <si>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</si>
  <si>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</si>
  <si>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</si>
  <si>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</si>
  <si>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</si>
  <si>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</si>
  <si>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</si>
  <si>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</si>
  <si>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</si>
  <si>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</si>
  <si>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</si>
  <si>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</si>
  <si>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</si>
  <si>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</si>
  <si>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</si>
  <si>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</si>
  <si>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</si>
  <si>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</si>
  <si>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</si>
  <si>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</si>
  <si>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</si>
  <si>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</si>
  <si>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</si>
  <si>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</si>
  <si>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</si>
  <si>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</si>
  <si>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</si>
  <si>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</si>
  <si>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</si>
  <si>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</si>
  <si>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</si>
  <si>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</si>
  <si>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</si>
  <si>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</si>
  <si>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</si>
  <si>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</si>
  <si>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</si>
  <si>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</si>
  <si>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</si>
  <si>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</si>
  <si>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</si>
  <si>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</si>
  <si>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</si>
  <si>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</si>
  <si>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</si>
  <si>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</si>
  <si>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</si>
  <si>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</si>
  <si>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</si>
  <si>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</si>
  <si>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</si>
  <si>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</si>
  <si>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</si>
  <si>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</si>
  <si>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</si>
  <si>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</si>
  <si>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</si>
  <si>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</si>
  <si>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</si>
  <si>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</si>
  <si>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</si>
  <si>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</si>
  <si>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</si>
  <si>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</si>
  <si>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</si>
  <si>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</si>
  <si>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</si>
  <si>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</si>
  <si>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</si>
  <si>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</si>
  <si>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</si>
  <si>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</si>
  <si>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</si>
  <si>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</si>
  <si>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</si>
  <si>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</si>
  <si>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</si>
  <si>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</si>
  <si>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</si>
  <si>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</si>
  <si>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</si>
  <si>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</si>
  <si>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</si>
  <si>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</si>
  <si>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</si>
  <si>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</si>
  <si>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</si>
  <si>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</si>
  <si>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</si>
  <si>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</si>
  <si>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</si>
  <si>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</si>
  <si>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</si>
  <si>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</si>
  <si>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</si>
  <si>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</si>
  <si>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</si>
  <si>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</si>
  <si>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</si>
  <si>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</si>
  <si>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</si>
  <si>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</si>
  <si>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</si>
  <si>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</si>
  <si>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</si>
  <si>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</si>
  <si>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</si>
  <si>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</si>
  <si>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</si>
  <si>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</si>
  <si>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</si>
  <si>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</si>
  <si>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</si>
  <si>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</si>
  <si>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</si>
  <si>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</si>
  <si>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</si>
  <si>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</si>
  <si>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</si>
  <si>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</si>
  <si>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</si>
  <si>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</si>
  <si>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</si>
  <si>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</si>
  <si>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</si>
  <si>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</si>
  <si>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</si>
  <si>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</si>
  <si>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</si>
  <si>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</si>
  <si>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</si>
  <si>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</si>
  <si>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</si>
  <si>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</si>
  <si>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</si>
  <si>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</si>
  <si>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</si>
  <si>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</si>
  <si>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</si>
  <si>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</si>
  <si>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</si>
  <si>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</si>
  <si>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</si>
  <si>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</si>
  <si>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</si>
  <si>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</si>
  <si>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</si>
  <si>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</si>
  <si>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</si>
  <si>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</si>
  <si>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</si>
  <si>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</si>
  <si>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</si>
  <si>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</si>
  <si>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</si>
  <si>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</si>
  <si>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</si>
  <si>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</si>
  <si>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</si>
  <si>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</si>
  <si>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</si>
  <si>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</si>
  <si>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</si>
  <si>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</si>
  <si>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</si>
  <si>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</si>
  <si>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</si>
  <si>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</si>
  <si>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</si>
  <si>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</si>
  <si>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</si>
  <si>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</si>
  <si>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</si>
  <si>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</si>
  <si>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</si>
  <si>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</si>
  <si>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</si>
  <si>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</si>
  <si>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</si>
  <si>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</si>
  <si>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</si>
  <si>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</si>
  <si>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</si>
  <si>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</si>
  <si>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</si>
  <si>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</si>
  <si>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</si>
  <si>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</si>
  <si>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</si>
  <si>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</si>
  <si>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</si>
  <si>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</si>
  <si>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</si>
  <si>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</si>
  <si>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</si>
  <si>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</si>
  <si>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</si>
  <si>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</si>
  <si>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</si>
  <si>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</si>
  <si>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</si>
  <si>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</si>
  <si>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</si>
  <si>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</si>
  <si>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</si>
  <si>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</si>
  <si>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</si>
  <si>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</si>
  <si>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</si>
  <si>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</si>
  <si>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</si>
  <si>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</si>
  <si>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</si>
  <si>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</si>
  <si>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</si>
  <si>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</si>
  <si>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</si>
  <si>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</si>
  <si>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</si>
  <si>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</si>
  <si>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</si>
  <si>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</si>
  <si>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</si>
  <si>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</si>
  <si>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</si>
  <si>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</si>
  <si>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</si>
  <si>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</si>
  <si>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</si>
  <si>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</si>
  <si>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</si>
  <si>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</si>
  <si>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</si>
  <si>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</si>
  <si>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</si>
  <si>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</si>
  <si>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</si>
  <si>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</si>
  <si>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</si>
  <si>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</si>
  <si>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</si>
  <si>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</si>
  <si>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</si>
  <si>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</si>
  <si>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</si>
  <si>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</si>
  <si>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</si>
  <si>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</si>
  <si>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</si>
  <si>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</si>
  <si>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</si>
  <si>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</si>
  <si>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</si>
  <si>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</si>
  <si>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</si>
  <si>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</si>
  <si>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</si>
  <si>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</si>
  <si>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</si>
  <si>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</si>
  <si>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</si>
  <si>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</si>
  <si>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</si>
  <si>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</si>
  <si>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</si>
  <si>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</si>
  <si>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</si>
  <si>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</si>
  <si>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</si>
  <si>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</si>
  <si>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</si>
  <si>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</si>
  <si>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</si>
  <si>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</si>
  <si>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</si>
  <si>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</si>
  <si>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</si>
  <si>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</si>
  <si>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</si>
  <si>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</si>
  <si>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</si>
  <si>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</si>
  <si>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</si>
  <si>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</si>
  <si>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</si>
  <si>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</si>
  <si>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</si>
  <si>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</si>
  <si>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</si>
  <si>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</si>
  <si>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</si>
  <si>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</si>
  <si>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</si>
  <si>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</si>
  <si>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</si>
  <si>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</si>
  <si>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</si>
  <si>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</si>
  <si>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</si>
  <si>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</si>
  <si>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</si>
  <si>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</si>
  <si>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</si>
  <si>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</si>
  <si>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</si>
  <si>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</si>
  <si>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</si>
  <si>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</si>
  <si>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</si>
  <si>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</si>
  <si>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</si>
  <si>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</si>
  <si>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</si>
  <si>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</si>
  <si>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</si>
  <si>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</si>
  <si>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</si>
  <si>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</si>
  <si>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</si>
  <si>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</si>
  <si>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</si>
  <si>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</si>
  <si>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</si>
  <si>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</si>
  <si>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</si>
  <si>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</si>
  <si>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</si>
  <si>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</si>
  <si>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</si>
  <si>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</si>
  <si>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</si>
  <si>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</si>
  <si>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</si>
  <si>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</si>
  <si>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</si>
  <si>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</si>
  <si>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</si>
  <si>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</si>
  <si>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</si>
  <si>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</si>
  <si>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</si>
  <si>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</si>
  <si>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</si>
  <si>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</si>
  <si>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</si>
  <si>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</si>
  <si>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</si>
  <si>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</si>
  <si>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</si>
  <si>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</si>
  <si>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</si>
  <si>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</si>
  <si>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</si>
  <si>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</si>
  <si>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</si>
  <si>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</si>
  <si>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</si>
  <si>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</si>
  <si>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</si>
  <si>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</si>
  <si>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</si>
  <si>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</si>
  <si>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</si>
  <si>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</si>
  <si>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</si>
  <si>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</si>
  <si>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</si>
  <si>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</si>
  <si>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</si>
  <si>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</si>
  <si>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</si>
  <si>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</si>
  <si>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</si>
  <si>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</si>
  <si>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</si>
  <si>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</si>
  <si>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</si>
  <si>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</si>
  <si>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</si>
  <si>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</si>
  <si>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</si>
  <si>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</si>
  <si>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</si>
  <si>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</si>
  <si>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</si>
  <si>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</si>
  <si>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</si>
  <si>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</si>
  <si>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</si>
  <si>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</si>
  <si>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</si>
  <si>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</si>
  <si>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</si>
  <si>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</si>
  <si>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</si>
  <si>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</si>
  <si>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</si>
  <si>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</si>
  <si>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</si>
  <si>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</si>
  <si>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</si>
  <si>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</si>
  <si>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</si>
  <si>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</si>
  <si>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</si>
  <si>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</si>
  <si>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</si>
  <si>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</si>
  <si>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</si>
  <si>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</si>
  <si>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</si>
  <si>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</si>
  <si>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</si>
  <si>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</si>
  <si>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</si>
  <si>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</si>
  <si>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</si>
  <si>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</si>
  <si>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</si>
  <si>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</si>
  <si>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</si>
  <si>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</si>
  <si>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</si>
  <si>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</si>
  <si>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</si>
  <si>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</si>
  <si>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</si>
  <si>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</si>
  <si>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</si>
  <si>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</si>
  <si>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</si>
  <si>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</si>
  <si>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</si>
  <si>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</si>
  <si>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</si>
  <si>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</si>
  <si>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</si>
  <si>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</si>
  <si>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</si>
  <si>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</si>
  <si>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</si>
  <si>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</si>
  <si>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</si>
  <si>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</si>
  <si>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</si>
  <si>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</si>
  <si>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</si>
  <si>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</si>
  <si>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</si>
  <si>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</si>
  <si>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</si>
  <si>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</si>
  <si>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</si>
  <si>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</si>
  <si>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</si>
  <si>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</si>
  <si>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</si>
  <si>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</si>
  <si>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</si>
  <si>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</si>
  <si>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</si>
  <si>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</si>
  <si>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</si>
  <si>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</si>
  <si>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</si>
  <si>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</si>
  <si>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</si>
  <si>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</si>
  <si>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</si>
  <si>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</si>
  <si>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</si>
  <si>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</si>
  <si>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</si>
  <si>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</si>
  <si>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</si>
  <si>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</si>
  <si>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</si>
  <si>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</si>
  <si>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</si>
  <si>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</si>
  <si>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</si>
  <si>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</si>
  <si>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</si>
  <si>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</si>
  <si>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</si>
  <si>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</si>
  <si>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</si>
  <si>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</si>
  <si>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</si>
  <si>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</si>
  <si>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</si>
  <si>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</si>
  <si>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</si>
  <si>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</si>
  <si>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</si>
  <si>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</si>
  <si>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</si>
  <si>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</si>
  <si>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</si>
  <si>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</si>
  <si>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</si>
  <si>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</si>
  <si>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</si>
  <si>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</si>
  <si>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</si>
  <si>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</si>
  <si>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</si>
  <si>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</si>
  <si>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</si>
  <si>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</si>
  <si>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</si>
  <si>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</si>
  <si>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</si>
  <si>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</si>
  <si>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</si>
  <si>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</si>
  <si>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</si>
  <si>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</si>
  <si>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</si>
  <si>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</si>
  <si>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</si>
  <si>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</si>
  <si>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</si>
  <si>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</si>
  <si>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</si>
  <si>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</si>
  <si>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</si>
  <si>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</si>
  <si>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</si>
  <si>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</si>
  <si>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</si>
  <si>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</si>
  <si>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</si>
  <si>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</si>
  <si>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</si>
  <si>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</si>
  <si>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</si>
  <si>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</si>
  <si>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</si>
  <si>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</si>
  <si>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</si>
  <si>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</si>
  <si>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</si>
  <si>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</si>
  <si>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</si>
  <si>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</si>
  <si>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</si>
  <si>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</si>
  <si>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</si>
  <si>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</si>
  <si>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</si>
  <si>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</si>
  <si>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</si>
  <si>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</si>
  <si>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</si>
  <si>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</si>
  <si>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</si>
  <si>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</si>
  <si>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</si>
  <si>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</si>
  <si>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</si>
  <si>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</si>
  <si>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</si>
  <si>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</si>
  <si>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</si>
  <si>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</si>
  <si>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</si>
  <si>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</si>
  <si>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</si>
  <si>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</si>
  <si>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</si>
  <si>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</si>
  <si>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</si>
  <si>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</si>
  <si>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</si>
  <si>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</si>
  <si>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</si>
  <si>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</si>
  <si>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</si>
  <si>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</si>
  <si>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</si>
  <si>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</si>
  <si>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</si>
  <si>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</si>
  <si>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</si>
  <si>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</si>
  <si>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</si>
  <si>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</si>
  <si>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</si>
  <si>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</si>
  <si>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</si>
  <si>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</si>
  <si>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</si>
  <si>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</si>
  <si>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</si>
  <si>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</si>
  <si>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</si>
  <si>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</si>
  <si>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</si>
  <si>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</si>
  <si>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</si>
  <si>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</si>
  <si>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</si>
  <si>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</si>
  <si>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</si>
  <si>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</si>
  <si>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</si>
  <si>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</si>
  <si>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</si>
  <si>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</si>
  <si>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</si>
  <si>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</si>
  <si>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</si>
  <si>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</si>
  <si>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</si>
  <si>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</si>
  <si>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</si>
  <si>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</si>
  <si>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</si>
  <si>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</si>
  <si>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</si>
  <si>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</si>
  <si>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</si>
  <si>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</si>
  <si>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</si>
  <si>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</si>
  <si>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</si>
  <si>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</si>
  <si>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</si>
  <si>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</si>
  <si>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</si>
  <si>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</si>
  <si>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</si>
  <si>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</si>
  <si>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</si>
  <si>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</si>
  <si>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</si>
  <si>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</si>
  <si>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</si>
  <si>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</si>
  <si>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</si>
  <si>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</si>
  <si>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</si>
  <si>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</si>
  <si>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</si>
  <si>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</si>
  <si>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</si>
  <si>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</si>
  <si>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</si>
  <si>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</si>
  <si>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</si>
  <si>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</si>
  <si>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</si>
  <si>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</si>
  <si>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</si>
  <si>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</si>
  <si>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</si>
  <si>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</si>
  <si>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</si>
  <si>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</si>
  <si>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</si>
  <si>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</si>
  <si>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</si>
  <si>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</si>
  <si>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</si>
  <si>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</si>
  <si>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</si>
  <si>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</si>
  <si>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</si>
  <si>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</si>
  <si>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</si>
  <si>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</si>
  <si>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</si>
  <si>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</si>
  <si>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</si>
  <si>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</si>
  <si>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</si>
  <si>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</si>
  <si>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</si>
  <si>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</si>
  <si>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</si>
  <si>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</si>
  <si>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</si>
  <si>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</si>
  <si>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</si>
  <si>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</si>
  <si>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</si>
  <si>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</si>
  <si>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</si>
  <si>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</si>
  <si>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</si>
  <si>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</si>
  <si>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</si>
  <si>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</si>
  <si>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</si>
  <si>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</si>
  <si>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</si>
  <si>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</si>
  <si>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</si>
  <si>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</si>
  <si>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</si>
  <si>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</si>
  <si>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</si>
  <si>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</si>
  <si>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</si>
  <si>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</si>
  <si>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</si>
  <si>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</si>
  <si>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</si>
  <si>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</si>
  <si>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</si>
  <si>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</si>
  <si>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</si>
  <si>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</si>
  <si>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</si>
  <si>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</si>
  <si>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</si>
  <si>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</si>
  <si>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</si>
  <si>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</si>
  <si>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</si>
  <si>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</si>
  <si>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</si>
  <si>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</si>
  <si>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</si>
  <si>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</si>
  <si>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</si>
  <si>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</si>
  <si>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</si>
  <si>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</si>
  <si>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</si>
  <si>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</si>
  <si>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</si>
  <si>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</si>
  <si>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</si>
  <si>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</si>
  <si>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</si>
  <si>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</si>
  <si>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</si>
  <si>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</si>
  <si>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</si>
  <si>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</si>
  <si>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</si>
  <si>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</si>
  <si>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</si>
  <si>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</si>
  <si>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</si>
  <si>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</si>
  <si>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</si>
  <si>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</si>
  <si>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</si>
  <si>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</si>
  <si>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</si>
  <si>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</si>
  <si>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</si>
  <si>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</si>
  <si>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</si>
  <si>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</si>
  <si>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</si>
  <si>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</si>
  <si>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</si>
  <si>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</si>
  <si>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</si>
  <si>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</si>
  <si>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</si>
  <si>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</si>
  <si>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</si>
  <si>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</si>
  <si>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</si>
  <si>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</si>
  <si>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</si>
  <si>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</si>
  <si>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</si>
  <si>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</si>
  <si>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</si>
  <si>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</si>
  <si>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</si>
  <si>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</si>
  <si>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</si>
  <si>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</si>
  <si>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</si>
  <si>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</si>
  <si>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</si>
  <si>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</si>
  <si>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</si>
  <si>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</si>
  <si>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</si>
  <si>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</si>
  <si>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</si>
  <si>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</si>
  <si>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</si>
  <si>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</si>
  <si>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</si>
  <si>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</si>
  <si>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</si>
  <si>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</si>
  <si>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</si>
  <si>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</si>
  <si>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</si>
  <si>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</si>
  <si>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</si>
  <si>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</si>
  <si>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</si>
  <si>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</si>
  <si>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</si>
  <si>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</si>
  <si>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</si>
  <si>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</si>
  <si>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</si>
  <si>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</si>
  <si>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</si>
  <si>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</si>
  <si>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</si>
  <si>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</si>
  <si>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</si>
  <si>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</si>
  <si>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</si>
  <si>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</si>
  <si>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</si>
  <si>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</si>
  <si>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</si>
  <si>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</si>
  <si>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</si>
  <si>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</si>
  <si>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</si>
  <si>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</si>
  <si>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</si>
  <si>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</si>
  <si>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</si>
  <si>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</si>
  <si>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</si>
  <si>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</si>
  <si>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</si>
  <si>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</si>
  <si>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</si>
  <si>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</si>
  <si>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</si>
  <si>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</si>
  <si>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</si>
  <si>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</si>
  <si>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</si>
  <si>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</si>
  <si>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</si>
  <si>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</si>
  <si>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</si>
  <si>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</si>
  <si>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</si>
  <si>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</si>
  <si>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</si>
  <si>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</si>
  <si>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</si>
  <si>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</si>
  <si>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</si>
  <si>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</si>
  <si>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</si>
  <si>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</si>
  <si>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</si>
  <si>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</si>
  <si>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</si>
  <si>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</si>
  <si>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</si>
  <si>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</si>
  <si>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</si>
  <si>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</si>
  <si>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</si>
  <si>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</si>
  <si>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</si>
  <si>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</si>
  <si>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</si>
  <si>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</si>
  <si>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</si>
  <si>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</si>
  <si>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</si>
  <si>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</si>
  <si>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</si>
  <si>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</si>
  <si>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</si>
  <si>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</si>
  <si>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</si>
  <si>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</si>
  <si>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</si>
  <si>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</si>
  <si>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</si>
  <si>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</si>
  <si>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</si>
  <si>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</si>
  <si>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</si>
  <si>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</si>
  <si>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</si>
  <si>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</si>
  <si>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</si>
  <si>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</si>
  <si>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</si>
  <si>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</si>
  <si>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</si>
  <si>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</si>
  <si>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</si>
  <si>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</si>
  <si>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</si>
  <si>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</si>
  <si>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</si>
  <si>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</si>
  <si>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</si>
  <si>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</si>
  <si>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</si>
  <si>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</si>
  <si>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</si>
  <si>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</si>
  <si>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</si>
  <si>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</si>
  <si>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</si>
  <si>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</si>
  <si>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</si>
  <si>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</si>
  <si>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</si>
  <si>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</si>
  <si>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</si>
  <si>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</si>
  <si>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</si>
  <si>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</si>
  <si>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</si>
  <si>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</si>
  <si>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</si>
  <si>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</si>
  <si>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</si>
  <si>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</si>
  <si>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</si>
  <si>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</si>
  <si>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</si>
  <si>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</si>
  <si>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</si>
  <si>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</si>
  <si>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</si>
  <si>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</si>
  <si>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</si>
  <si>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</si>
  <si>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</si>
  <si>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</si>
  <si>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</si>
  <si>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</si>
  <si>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</si>
  <si>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</si>
  <si>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</si>
  <si>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</si>
  <si>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</si>
  <si>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</si>
  <si>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</si>
  <si>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</si>
  <si>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</si>
  <si>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</si>
  <si>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</si>
  <si>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</si>
  <si>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</si>
  <si>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</si>
  <si>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</si>
  <si>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</si>
  <si>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</si>
  <si>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</si>
  <si>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</si>
  <si>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</si>
  <si>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</si>
  <si>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</si>
  <si>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</si>
  <si>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</si>
  <si>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</si>
  <si>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</si>
  <si>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</si>
  <si>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</si>
  <si>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</si>
  <si>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</si>
  <si>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</si>
  <si>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</si>
  <si>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</si>
  <si>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</si>
  <si>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</si>
  <si>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</si>
  <si>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</si>
  <si>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</si>
  <si>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</si>
  <si>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</si>
  <si>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</si>
  <si>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</si>
  <si>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</si>
  <si>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</si>
  <si>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</si>
  <si>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</si>
  <si>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</si>
  <si>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</si>
  <si>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</si>
  <si>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</si>
  <si>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</si>
  <si>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</si>
  <si>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</si>
  <si>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</si>
  <si>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</si>
  <si>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</si>
  <si>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</si>
  <si>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</si>
  <si>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</si>
  <si>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</si>
  <si>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</si>
  <si>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</si>
  <si>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</si>
  <si>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</si>
  <si>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</si>
  <si>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</si>
  <si>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</si>
  <si>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</si>
  <si>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</si>
  <si>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</si>
  <si>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</si>
  <si>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</si>
  <si>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</si>
  <si>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</si>
  <si>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</si>
  <si>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</si>
  <si>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</si>
  <si>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</si>
  <si>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</si>
  <si>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</si>
  <si>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</si>
  <si>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</si>
  <si>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</si>
  <si>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</si>
  <si>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</si>
  <si>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</si>
  <si>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</si>
  <si>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</si>
  <si>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</si>
  <si>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</si>
  <si>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</si>
  <si>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</si>
  <si>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</si>
  <si>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</si>
  <si>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</si>
  <si>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</si>
  <si>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</si>
  <si>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</si>
  <si>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</si>
  <si>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</si>
  <si>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</si>
  <si>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</si>
  <si>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</si>
  <si>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</si>
  <si>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</si>
  <si>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</si>
  <si>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</si>
  <si>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</si>
  <si>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</si>
  <si>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</si>
  <si>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</si>
  <si>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</si>
  <si>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</si>
  <si>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</si>
  <si>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</si>
  <si>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</si>
  <si>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</si>
  <si>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</si>
  <si>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</si>
  <si>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</si>
  <si>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</si>
  <si>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</si>
  <si>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</si>
  <si>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</si>
  <si>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</si>
  <si>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</si>
  <si>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</si>
  <si>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</si>
  <si>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</si>
  <si>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</si>
  <si>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</si>
  <si>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</si>
  <si>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</si>
  <si>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</si>
  <si>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</si>
  <si>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</si>
  <si>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</si>
  <si>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</si>
  <si>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</si>
  <si>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</si>
  <si>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</si>
  <si>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</si>
  <si>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</si>
  <si>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</si>
  <si>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</si>
  <si>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</si>
  <si>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</si>
  <si>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</si>
  <si>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</si>
  <si>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</si>
  <si>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</si>
  <si>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</si>
  <si>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</si>
  <si>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</si>
  <si>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</si>
  <si>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</si>
  <si>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</si>
  <si>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</si>
  <si>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</si>
  <si>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</si>
  <si>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</si>
  <si>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</si>
  <si>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</si>
  <si>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</si>
  <si>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</si>
  <si>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</si>
  <si>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</si>
  <si>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</si>
  <si>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</si>
  <si>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</si>
  <si>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</si>
  <si>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</si>
  <si>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</si>
  <si>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</si>
  <si>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</si>
  <si>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</si>
  <si>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</si>
  <si>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</si>
  <si>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</si>
  <si>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</si>
  <si>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</si>
  <si>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</si>
  <si>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</si>
  <si>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</si>
  <si>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</si>
  <si>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</si>
  <si>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</si>
  <si>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</si>
  <si>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</si>
  <si>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</si>
  <si>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</si>
  <si>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</si>
  <si>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</si>
  <si>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</si>
  <si>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</si>
  <si>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</si>
  <si>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</si>
  <si>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</si>
  <si>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</si>
  <si>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</si>
  <si>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</si>
  <si>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</si>
  <si>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</si>
  <si>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</si>
  <si>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</si>
  <si>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</si>
  <si>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</si>
  <si>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</si>
  <si>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</si>
  <si>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</si>
  <si>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</si>
  <si>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</si>
  <si>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</si>
  <si>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</si>
  <si>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</si>
  <si>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</si>
  <si>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</si>
  <si>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</si>
  <si>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</si>
  <si>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</si>
  <si>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</si>
  <si>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</si>
  <si>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</si>
  <si>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</si>
  <si>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</si>
  <si>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</si>
  <si>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</si>
  <si>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</si>
  <si>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</si>
  <si>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</si>
  <si>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</si>
  <si>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</si>
  <si>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</si>
  <si>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</si>
  <si>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</si>
  <si>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</si>
  <si>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</si>
  <si>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</si>
  <si>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</si>
  <si>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</si>
  <si>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</si>
  <si>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</si>
  <si>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</si>
  <si>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</si>
  <si>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</si>
  <si>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</si>
  <si>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</si>
  <si>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</si>
  <si>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</si>
  <si>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</si>
  <si>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</si>
  <si>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</si>
  <si>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</si>
  <si>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</si>
  <si>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</si>
  <si>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</si>
  <si>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</si>
  <si>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</si>
  <si>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</si>
  <si>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</si>
  <si>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</si>
  <si>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</si>
  <si>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</si>
  <si>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</si>
  <si>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</si>
  <si>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</si>
  <si>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</si>
  <si>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</si>
  <si>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</si>
  <si>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</si>
  <si>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</si>
  <si>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</si>
  <si>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</si>
  <si>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</si>
  <si>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</si>
  <si>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</si>
  <si>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</si>
  <si>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</si>
  <si>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</si>
  <si>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</si>
  <si>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</si>
  <si>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</si>
  <si>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</si>
  <si>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</si>
  <si>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</si>
  <si>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</si>
  <si>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</si>
  <si>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</si>
  <si>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</si>
  <si>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</si>
  <si>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</si>
  <si>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</si>
  <si>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</si>
  <si>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</si>
  <si>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</si>
  <si>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</si>
  <si>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</si>
  <si>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</si>
  <si>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</si>
  <si>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</si>
  <si>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</si>
  <si>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</si>
  <si>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</si>
  <si>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</si>
  <si>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</si>
  <si>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</si>
  <si>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</si>
  <si>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</si>
  <si>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</si>
  <si>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</si>
  <si>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</si>
  <si>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</si>
  <si>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</si>
  <si>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</si>
  <si>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</si>
  <si>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</si>
  <si>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</si>
  <si>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</si>
  <si>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</si>
  <si>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</si>
  <si>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</si>
  <si>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</si>
  <si>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</si>
  <si>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</si>
  <si>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</si>
  <si>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</si>
  <si>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</si>
  <si>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</si>
  <si>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</si>
  <si>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</si>
  <si>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</si>
  <si>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</si>
  <si>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</si>
  <si>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</si>
  <si>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</si>
  <si>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</si>
  <si>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</si>
  <si>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</si>
  <si>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</si>
  <si>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</si>
  <si>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</si>
  <si>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</si>
  <si>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</si>
  <si>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</si>
  <si>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</si>
  <si>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</si>
  <si>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</si>
  <si>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</si>
  <si>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</si>
  <si>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</si>
  <si>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</si>
  <si>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</si>
  <si>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</si>
  <si>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</si>
  <si>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</si>
  <si>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</si>
  <si>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</si>
  <si>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</si>
  <si>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</si>
  <si>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</si>
  <si>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</si>
  <si>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</si>
  <si>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</si>
  <si>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</si>
  <si>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</si>
  <si>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</si>
  <si>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</si>
  <si>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</si>
  <si>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</si>
  <si>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</si>
  <si>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</si>
  <si>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</si>
  <si>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</si>
  <si>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</si>
  <si>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</si>
  <si>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</si>
  <si>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</si>
  <si>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</si>
  <si>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</si>
  <si>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</si>
  <si>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</si>
  <si>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</si>
  <si>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</si>
  <si>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</si>
  <si>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</si>
  <si>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</si>
  <si>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</si>
  <si>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</si>
  <si>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</si>
  <si>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</si>
  <si>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</si>
  <si>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</si>
  <si>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</si>
  <si>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</si>
  <si>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</si>
  <si>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</si>
  <si>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</si>
  <si>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</si>
  <si>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</si>
  <si>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</si>
  <si>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</si>
  <si>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</si>
  <si>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</si>
  <si>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</si>
  <si>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</si>
  <si>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</si>
  <si>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</si>
  <si>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</si>
  <si>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</si>
  <si>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</si>
  <si>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</si>
  <si>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</si>
  <si>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</si>
  <si>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</si>
  <si>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</si>
  <si>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</si>
  <si>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</si>
  <si>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</si>
  <si>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</si>
  <si>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</si>
  <si>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</si>
  <si>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</si>
  <si>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</si>
  <si>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</si>
  <si>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</si>
  <si>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</si>
  <si>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</si>
  <si>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</si>
  <si>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</si>
  <si>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</si>
  <si>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</si>
  <si>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</si>
  <si>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</si>
  <si>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</si>
  <si>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</si>
  <si>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</si>
  <si>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</si>
  <si>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</si>
  <si>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</si>
  <si>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</si>
  <si>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</si>
  <si>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</si>
  <si>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</si>
  <si>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</si>
  <si>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</si>
  <si>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</si>
  <si>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</si>
  <si>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</si>
  <si>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</si>
  <si>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</si>
  <si>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</si>
  <si>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</si>
  <si>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</si>
  <si>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</si>
  <si>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</si>
  <si>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</si>
  <si>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</si>
  <si>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</si>
  <si>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</si>
  <si>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</si>
  <si>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</si>
  <si>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</si>
  <si>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</si>
  <si>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</si>
  <si>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</si>
  <si>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</si>
  <si>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</si>
  <si>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</si>
  <si>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</si>
  <si>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</si>
  <si>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</si>
  <si>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</si>
  <si>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</si>
  <si>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</si>
  <si>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</si>
  <si>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</si>
  <si>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</si>
  <si>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</si>
  <si>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</si>
  <si>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</si>
  <si>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</si>
  <si>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</si>
  <si>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</si>
  <si>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</si>
  <si>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</si>
  <si>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</si>
  <si>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</si>
  <si>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</si>
  <si>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</si>
  <si>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</si>
  <si>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</si>
  <si>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</si>
  <si>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</si>
  <si>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</si>
  <si>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</si>
  <si>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</si>
  <si>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</si>
  <si>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</si>
  <si>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</si>
  <si>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</si>
  <si>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</si>
  <si>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</si>
  <si>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</si>
  <si>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</si>
  <si>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</si>
  <si>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</si>
  <si>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</si>
  <si>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</si>
  <si>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</si>
  <si>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</si>
  <si>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</si>
  <si>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</si>
  <si>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</si>
  <si>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</si>
  <si>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</si>
  <si>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</si>
  <si>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</si>
  <si>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</si>
  <si>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</si>
  <si>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</si>
  <si>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</si>
  <si>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</si>
  <si>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</si>
  <si>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</si>
  <si>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</si>
  <si>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</si>
  <si>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</si>
  <si>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</si>
  <si>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</si>
  <si>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</si>
  <si>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</si>
  <si>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</si>
  <si>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</si>
  <si>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</si>
  <si>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</si>
  <si>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</si>
  <si>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</si>
  <si>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</si>
  <si>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</si>
  <si>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</si>
  <si>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</si>
  <si>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</si>
  <si>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</si>
  <si>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</si>
  <si>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</si>
  <si>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</si>
  <si>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</si>
  <si>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</si>
  <si>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</si>
  <si>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</si>
  <si>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</si>
  <si>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</si>
  <si>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</si>
  <si>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</si>
  <si>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</si>
  <si>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</si>
  <si>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</si>
  <si>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</si>
  <si>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</si>
  <si>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</si>
  <si>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</si>
  <si>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</si>
  <si>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</si>
  <si>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</si>
  <si>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</si>
  <si>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</si>
  <si>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</si>
  <si>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</si>
  <si>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</si>
  <si>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</si>
  <si>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</si>
  <si>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</si>
  <si>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</si>
  <si>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</si>
  <si>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</si>
  <si>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</si>
  <si>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</si>
  <si>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</si>
  <si>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</si>
  <si>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</si>
  <si>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</si>
  <si>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</si>
  <si>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</si>
  <si>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</si>
  <si>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</si>
  <si>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</si>
  <si>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</si>
  <si>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</si>
  <si>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</si>
  <si>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</si>
  <si>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</si>
  <si>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</si>
  <si>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</si>
  <si>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</si>
  <si>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</si>
  <si>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</si>
  <si>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</si>
  <si>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</si>
  <si>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</si>
  <si>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</si>
  <si>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</si>
  <si>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</si>
  <si>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</si>
  <si>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</si>
  <si>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</si>
  <si>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</si>
  <si>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</si>
  <si>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</si>
  <si>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</si>
  <si>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</si>
  <si>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</si>
  <si>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</si>
  <si>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</si>
  <si>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</si>
  <si>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</si>
  <si>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</si>
  <si>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</si>
  <si>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</si>
  <si>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</si>
  <si>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</si>
  <si>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</si>
  <si>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</si>
  <si>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</si>
  <si>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</si>
  <si>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</si>
  <si>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</si>
  <si>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</si>
  <si>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</si>
  <si>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</si>
  <si>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</si>
  <si>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</si>
  <si>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</si>
  <si>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</si>
  <si>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</si>
  <si>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</si>
  <si>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</si>
  <si>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</si>
  <si>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</si>
  <si>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</si>
  <si>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</si>
  <si>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</si>
  <si>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</si>
  <si>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</si>
  <si>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</si>
  <si>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</si>
  <si>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</si>
  <si>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</si>
  <si>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</si>
  <si>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</si>
  <si>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</si>
  <si>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</si>
  <si>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</si>
  <si>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</si>
  <si>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</si>
  <si>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</si>
  <si>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</si>
  <si>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</si>
  <si>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</si>
  <si>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</si>
  <si>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</si>
  <si>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</si>
  <si>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</si>
  <si>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</si>
  <si>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</si>
  <si>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</si>
  <si>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</si>
  <si>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</si>
  <si>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</si>
  <si>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</si>
  <si>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</si>
  <si>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</si>
  <si>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</si>
  <si>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</si>
  <si>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</si>
  <si>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</si>
  <si>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</si>
  <si>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</si>
  <si>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</si>
  <si>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</si>
  <si>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</si>
  <si>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</si>
  <si>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</si>
  <si>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</si>
  <si>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</si>
  <si>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</si>
  <si>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</si>
  <si>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</si>
  <si>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</si>
  <si>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</si>
  <si>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</si>
  <si>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</si>
  <si>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</si>
  <si>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</si>
  <si>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</si>
  <si>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</si>
  <si>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</si>
  <si>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</si>
  <si>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</si>
  <si>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</si>
  <si>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</si>
  <si>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</si>
  <si>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</si>
  <si>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</si>
  <si>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</si>
  <si>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</si>
  <si>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</si>
  <si>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</si>
  <si>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</si>
  <si>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</si>
  <si>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</si>
  <si>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</si>
  <si>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</si>
  <si>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</si>
  <si>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</si>
  <si>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</si>
  <si>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</si>
  <si>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</si>
  <si>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</si>
  <si>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</si>
  <si>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</si>
  <si>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</si>
  <si>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</si>
  <si>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</si>
  <si>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</si>
  <si>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</si>
  <si>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</si>
  <si>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</si>
  <si>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</si>
  <si>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</si>
  <si>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</si>
  <si>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</si>
  <si>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</si>
  <si>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</si>
  <si>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</si>
  <si>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</si>
  <si>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</si>
  <si>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</si>
  <si>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</si>
  <si>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</si>
  <si>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</si>
  <si>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</si>
  <si>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</si>
  <si>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</si>
  <si>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</si>
  <si>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</si>
  <si>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</si>
  <si>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</si>
  <si>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</si>
  <si>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</si>
  <si>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</si>
  <si>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</si>
  <si>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</si>
  <si>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</si>
  <si>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</si>
  <si>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</si>
  <si>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</si>
  <si>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</si>
  <si>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</si>
  <si>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</si>
  <si>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</si>
  <si>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</si>
  <si>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</si>
  <si>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</si>
  <si>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</si>
  <si>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</si>
  <si>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</si>
  <si>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</si>
  <si>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</si>
  <si>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</si>
  <si>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</si>
  <si>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</si>
  <si>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</si>
  <si>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</si>
  <si>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</si>
  <si>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</si>
  <si>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</si>
  <si>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</si>
  <si>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</si>
  <si>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</si>
  <si>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</si>
  <si>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</si>
  <si>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</si>
  <si>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</si>
  <si>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</si>
  <si>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</si>
  <si>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</si>
  <si>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</si>
  <si>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</si>
  <si>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</si>
  <si>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</si>
  <si>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</si>
  <si>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</si>
  <si>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</si>
  <si>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</si>
  <si>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</si>
  <si>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</si>
  <si>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</si>
  <si>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</si>
  <si>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</si>
  <si>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</si>
  <si>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</si>
  <si>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</si>
  <si>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</si>
  <si>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</si>
  <si>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</si>
  <si>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</si>
  <si>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</si>
  <si>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</si>
  <si>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</si>
  <si>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</si>
  <si>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</si>
  <si>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</si>
  <si>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</si>
  <si>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</si>
  <si>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</si>
  <si>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</si>
  <si>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</si>
  <si>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</si>
  <si>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</si>
  <si>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</si>
  <si>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</si>
  <si>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</si>
  <si>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</si>
  <si>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</si>
  <si>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</si>
  <si>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</si>
  <si>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</si>
  <si>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</si>
  <si>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</si>
  <si>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</si>
  <si>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</si>
  <si>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</si>
  <si>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</si>
  <si>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</si>
  <si>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</si>
  <si>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</si>
  <si>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</si>
  <si>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</si>
  <si>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</si>
  <si>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</si>
  <si>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</si>
  <si>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</si>
  <si>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</si>
  <si>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</si>
  <si>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</si>
  <si>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</si>
  <si>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</si>
  <si>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</si>
  <si>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</si>
  <si>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</si>
  <si>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</si>
  <si>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</si>
  <si>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</si>
  <si>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</si>
  <si>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</si>
  <si>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</si>
  <si>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</si>
  <si>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</si>
  <si>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</si>
  <si>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</si>
  <si>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</si>
  <si>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</si>
  <si>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</si>
  <si>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</si>
  <si>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</si>
  <si>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</si>
  <si>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</si>
  <si>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</si>
  <si>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</si>
  <si>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</si>
  <si>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</si>
  <si>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</si>
  <si>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</si>
  <si>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</si>
  <si>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</si>
  <si>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</si>
  <si>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</si>
  <si>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</si>
  <si>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</si>
  <si>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</si>
  <si>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</si>
  <si>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</si>
  <si>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</si>
  <si>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</si>
  <si>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</si>
  <si>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</si>
  <si>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</si>
  <si>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</si>
  <si>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</si>
  <si>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</si>
  <si>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</si>
  <si>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</si>
  <si>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</si>
  <si>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</si>
  <si>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</si>
  <si>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</si>
  <si>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</si>
  <si>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</si>
  <si>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</si>
  <si>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</si>
  <si>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</si>
  <si>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</si>
  <si>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</si>
  <si>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</si>
  <si>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</si>
  <si>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</si>
  <si>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</si>
  <si>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</si>
  <si>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</si>
  <si>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</si>
  <si>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</si>
  <si>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</si>
  <si>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</si>
  <si>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</si>
  <si>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</si>
  <si>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</si>
  <si>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</si>
  <si>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</si>
  <si>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</si>
  <si>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</si>
  <si>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</si>
  <si>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</si>
  <si>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</si>
  <si>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</si>
  <si>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</si>
  <si>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</si>
  <si>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</si>
  <si>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</si>
  <si>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</si>
  <si>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</si>
  <si>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</si>
  <si>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</si>
  <si>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</si>
  <si>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</si>
  <si>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</si>
  <si>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</si>
  <si>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</si>
  <si>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</si>
  <si>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</si>
  <si>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</si>
  <si>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</si>
  <si>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</si>
  <si>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</si>
  <si>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</si>
  <si>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</si>
  <si>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</si>
  <si>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</si>
  <si>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</si>
  <si>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</si>
  <si>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</si>
  <si>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</si>
  <si>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</si>
  <si>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</si>
  <si>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</si>
  <si>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</si>
  <si>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</si>
  <si>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</si>
  <si>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</si>
  <si>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</si>
  <si>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</si>
  <si>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</si>
  <si>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</si>
  <si>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</si>
  <si>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</si>
  <si>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</si>
  <si>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</si>
  <si>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</si>
  <si>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</si>
  <si>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</si>
  <si>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</si>
  <si>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</si>
  <si>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</si>
  <si>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</si>
  <si>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</si>
  <si>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</si>
  <si>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</si>
  <si>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</si>
  <si>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</si>
  <si>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</si>
  <si>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</si>
  <si>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</si>
  <si>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</si>
  <si>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</si>
  <si>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</si>
  <si>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</si>
  <si>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</si>
  <si>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</si>
  <si>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</si>
  <si>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</si>
  <si>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</si>
  <si>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</si>
  <si>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</si>
  <si>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</si>
  <si>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</si>
  <si>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</si>
  <si>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</si>
  <si>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</si>
  <si>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</si>
  <si>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</si>
  <si>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</si>
  <si>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</si>
  <si>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</si>
  <si>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</si>
  <si>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</si>
  <si>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</si>
  <si>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</si>
  <si>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</si>
  <si>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</si>
  <si>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</si>
  <si>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</si>
  <si>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</si>
  <si>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</si>
  <si>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</si>
  <si>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</si>
  <si>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</si>
  <si>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</si>
  <si>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</si>
  <si>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</si>
  <si>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</si>
  <si>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</si>
  <si>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</si>
  <si>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</si>
  <si>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</si>
  <si>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</si>
  <si>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</si>
  <si>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</si>
  <si>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</si>
  <si>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</si>
  <si>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</si>
  <si>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</si>
  <si>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</si>
  <si>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</si>
  <si>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</si>
  <si>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</si>
  <si>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</si>
  <si>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</si>
  <si>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</si>
  <si>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</si>
  <si>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</si>
  <si>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</si>
  <si>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</si>
  <si>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</si>
  <si>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</si>
  <si>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</si>
  <si>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</si>
  <si>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</si>
  <si>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</si>
  <si>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</si>
  <si>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</si>
  <si>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</si>
  <si>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</si>
  <si>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</si>
  <si>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</si>
  <si>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</si>
  <si>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</si>
  <si>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</si>
  <si>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</si>
  <si>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</si>
  <si>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</si>
  <si>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</si>
  <si>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</si>
  <si>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</si>
  <si>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</si>
  <si>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</si>
  <si>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</si>
  <si>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</si>
  <si>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</si>
  <si>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</si>
  <si>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</si>
  <si>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</si>
  <si>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</si>
  <si>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</si>
  <si>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</si>
  <si>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</si>
  <si>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</si>
  <si>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</si>
  <si>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</si>
  <si>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</si>
  <si>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</si>
  <si>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</si>
  <si>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</si>
  <si>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</si>
  <si>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</si>
  <si>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</si>
  <si>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</si>
  <si>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</si>
  <si>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</si>
  <si>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</si>
  <si>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</si>
  <si>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</si>
  <si>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</si>
  <si>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</si>
  <si>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</si>
  <si>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</si>
  <si>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</si>
  <si>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</si>
  <si>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</si>
  <si>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</si>
  <si>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</si>
  <si>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</si>
  <si>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</si>
  <si>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</si>
  <si>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</si>
  <si>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</si>
  <si>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</si>
  <si>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</si>
  <si>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</si>
  <si>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</si>
  <si>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</si>
  <si>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</si>
  <si>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</si>
  <si>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</si>
  <si>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</si>
  <si>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</si>
  <si>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</si>
  <si>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</si>
  <si>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</si>
  <si>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</si>
  <si>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</si>
  <si>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</si>
  <si>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</si>
  <si>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</si>
  <si>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</si>
  <si>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</si>
  <si>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</si>
  <si>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</si>
  <si>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</si>
  <si>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</si>
  <si>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</si>
  <si>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</si>
  <si>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</si>
  <si>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</si>
  <si>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</si>
  <si>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</si>
  <si>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</si>
  <si>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</si>
  <si>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</si>
  <si>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</si>
  <si>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</si>
  <si>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</si>
  <si>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</si>
  <si>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</si>
  <si>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</si>
  <si>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</si>
  <si>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</si>
  <si>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</si>
  <si>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</si>
  <si>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</si>
  <si>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</si>
  <si>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</si>
  <si>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</si>
  <si>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</si>
  <si>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</si>
  <si>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</si>
  <si>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</si>
  <si>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</si>
  <si>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</si>
  <si>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</si>
  <si>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</si>
  <si>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</si>
  <si>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</si>
  <si>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</si>
  <si>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</si>
  <si>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</si>
  <si>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</si>
  <si>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</si>
  <si>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</si>
  <si>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</si>
  <si>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</si>
  <si>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</si>
  <si>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</si>
  <si>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</si>
  <si>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</si>
  <si>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</si>
  <si>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</si>
  <si>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</si>
  <si>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</si>
  <si>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</si>
  <si>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</si>
  <si>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</si>
  <si>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</si>
  <si>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</si>
  <si>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</si>
  <si>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</si>
  <si>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</si>
  <si>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</si>
  <si>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</si>
  <si>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</si>
  <si>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</si>
  <si>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</si>
  <si>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</si>
  <si>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</si>
  <si>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</si>
  <si>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</si>
  <si>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</si>
  <si>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</si>
  <si>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</si>
  <si>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</si>
  <si>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</si>
  <si>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</si>
  <si>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</si>
  <si>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</si>
  <si>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</si>
  <si>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</si>
  <si>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</si>
  <si>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</si>
  <si>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</si>
  <si>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</si>
  <si>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</si>
  <si>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</si>
  <si>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</si>
  <si>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</si>
  <si>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</si>
  <si>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</si>
  <si>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</si>
  <si>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</si>
  <si>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</si>
  <si>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</si>
  <si>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</si>
  <si>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</si>
  <si>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</si>
  <si>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</si>
  <si>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</si>
  <si>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</si>
  <si>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</si>
  <si>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</si>
  <si>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</si>
  <si>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</si>
  <si>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</si>
  <si>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</si>
  <si>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</si>
  <si>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</si>
  <si>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</si>
  <si>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</si>
  <si>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</si>
  <si>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</si>
  <si>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</si>
  <si>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</si>
  <si>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</si>
  <si>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</si>
  <si>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</si>
  <si>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</si>
  <si>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</si>
  <si>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</si>
  <si>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</si>
  <si>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</si>
  <si>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</si>
  <si>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</si>
  <si>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</si>
  <si>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</si>
  <si>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</si>
  <si>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</si>
  <si>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</si>
  <si>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</si>
  <si>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</si>
  <si>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</si>
  <si>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</si>
  <si>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</si>
  <si>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</si>
  <si>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</si>
  <si>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</si>
  <si>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</si>
  <si>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</si>
  <si>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</si>
  <si>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</si>
  <si>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</si>
  <si>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</si>
  <si>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</si>
  <si>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</si>
  <si>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</si>
  <si>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</si>
  <si>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</si>
  <si>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</si>
  <si>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</si>
  <si>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</si>
  <si>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</si>
  <si>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</si>
  <si>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</si>
  <si>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</si>
  <si>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</si>
  <si>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</si>
  <si>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</si>
  <si>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</si>
  <si>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</si>
  <si>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</si>
  <si>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</si>
  <si>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</si>
  <si>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</si>
  <si>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</si>
  <si>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</si>
  <si>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</si>
  <si>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</si>
  <si>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</si>
  <si>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</si>
  <si>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</si>
  <si>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</si>
  <si>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</si>
  <si>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</si>
  <si>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</si>
  <si>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</si>
  <si>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</si>
  <si>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</si>
  <si>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</si>
  <si>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</si>
  <si>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</si>
  <si>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</si>
  <si>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</si>
  <si>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</si>
  <si>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</si>
  <si>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</si>
  <si>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</si>
  <si>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</si>
  <si>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</si>
  <si>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</si>
  <si>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</si>
  <si>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</si>
  <si>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</si>
  <si>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</si>
  <si>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</si>
  <si>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</si>
  <si>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</si>
  <si>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</si>
  <si>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</si>
  <si>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</si>
  <si>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</si>
  <si>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</si>
  <si>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</si>
  <si>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</si>
  <si>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</si>
  <si>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</si>
  <si>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</si>
  <si>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</si>
  <si>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</si>
  <si>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</si>
  <si>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</si>
  <si>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</si>
  <si>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</si>
  <si>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</si>
  <si>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</si>
  <si>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</si>
  <si>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</si>
  <si>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</si>
  <si>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</si>
  <si>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</si>
  <si>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</si>
  <si>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</si>
  <si>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</si>
  <si>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</si>
  <si>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</si>
  <si>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</si>
  <si>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</si>
  <si>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</si>
  <si>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</si>
  <si>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</si>
  <si>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</si>
  <si>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</si>
  <si>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</si>
  <si>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</si>
  <si>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</si>
  <si>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</si>
  <si>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</si>
  <si>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</si>
  <si>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</si>
  <si>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</si>
  <si>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</si>
  <si>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</si>
  <si>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</si>
  <si>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</si>
  <si>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</si>
  <si>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</si>
  <si>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</si>
  <si>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</si>
  <si>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</si>
  <si>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</si>
  <si>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</si>
  <si>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</si>
  <si>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</si>
  <si>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</si>
  <si>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</si>
  <si>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</si>
  <si>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</si>
  <si>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</si>
  <si>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</si>
  <si>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</si>
  <si>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</si>
  <si>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</si>
  <si>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</si>
  <si>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</si>
  <si>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</si>
  <si>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</si>
  <si>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</si>
  <si>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</si>
  <si>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</si>
  <si>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</si>
  <si>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</si>
  <si>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</si>
  <si>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</si>
  <si>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</si>
  <si>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</si>
  <si>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</si>
  <si>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</si>
  <si>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</si>
  <si>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</si>
  <si>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</si>
  <si>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</si>
  <si>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</si>
  <si>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</si>
  <si>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</si>
  <si>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</si>
  <si>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</si>
  <si>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</si>
  <si>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</si>
  <si>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</si>
  <si>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</si>
  <si>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</si>
  <si>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</si>
  <si>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</si>
  <si>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</si>
  <si>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</si>
  <si>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</si>
  <si>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</si>
  <si>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</si>
  <si>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</si>
  <si>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</si>
  <si>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</si>
  <si>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</si>
  <si>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</si>
  <si>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</si>
  <si>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</si>
  <si>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</si>
  <si>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</si>
  <si>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</si>
  <si>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</si>
  <si>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</si>
  <si>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</si>
  <si>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</si>
  <si>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</si>
  <si>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</si>
  <si>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</si>
  <si>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</si>
  <si>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</si>
  <si>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</si>
  <si>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</si>
  <si>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</si>
  <si>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</si>
  <si>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</si>
  <si>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</si>
  <si>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</si>
  <si>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</si>
  <si>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</si>
  <si>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</si>
  <si>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</si>
  <si>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</si>
  <si>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</si>
  <si>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</si>
  <si>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</si>
  <si>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</si>
  <si>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</si>
  <si>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</si>
  <si>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</si>
  <si>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</si>
  <si>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</si>
  <si>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</si>
  <si>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</si>
  <si>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</si>
  <si>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</si>
  <si>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</si>
  <si>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</si>
  <si>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</si>
  <si>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</si>
  <si>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</si>
  <si>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</si>
  <si>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</si>
  <si>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</si>
  <si>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</si>
  <si>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</si>
  <si>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</si>
  <si>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</si>
  <si>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</si>
  <si>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</si>
  <si>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</si>
  <si>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</si>
  <si>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</si>
  <si>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</si>
  <si>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</si>
  <si>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</si>
  <si>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</si>
  <si>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</si>
  <si>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</si>
  <si>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</si>
  <si>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</si>
  <si>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</si>
  <si>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</si>
  <si>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</si>
  <si>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</si>
  <si>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</si>
  <si>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</si>
  <si>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</si>
  <si>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</si>
  <si>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</si>
  <si>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</si>
  <si>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</si>
  <si>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</si>
  <si>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</si>
  <si>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</si>
  <si>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</si>
  <si>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</si>
  <si>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</si>
  <si>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</si>
  <si>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</si>
  <si>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</si>
  <si>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</si>
  <si>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</si>
  <si>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</si>
  <si>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</si>
  <si>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</si>
  <si>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</si>
  <si>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</si>
  <si>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</si>
  <si>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</si>
  <si>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</si>
  <si>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</si>
  <si>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</si>
  <si>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</si>
  <si>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</si>
  <si>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</si>
  <si>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</si>
  <si>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</si>
  <si>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</si>
  <si>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</si>
  <si>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</si>
  <si>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</si>
  <si>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</si>
  <si>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</si>
  <si>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</si>
  <si>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</si>
  <si>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</si>
  <si>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</si>
  <si>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</si>
  <si>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</si>
  <si>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</si>
  <si>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</si>
  <si>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</si>
  <si>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</si>
  <si>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</si>
  <si>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</si>
  <si>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</si>
  <si>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</si>
  <si>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</si>
  <si>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</si>
  <si>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</si>
  <si>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</si>
  <si>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</si>
  <si>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</si>
  <si>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</si>
  <si>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</si>
  <si>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</si>
  <si>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</si>
  <si>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</si>
  <si>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</si>
  <si>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</si>
  <si>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</si>
  <si>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</si>
  <si>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</si>
  <si>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</si>
  <si>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</si>
  <si>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</si>
  <si>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</si>
  <si>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</si>
  <si>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</si>
  <si>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</si>
  <si>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</si>
  <si>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</si>
  <si>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</si>
  <si>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</si>
  <si>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</si>
  <si>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</si>
  <si>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</si>
  <si>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</si>
  <si>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</si>
  <si>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</si>
  <si>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</si>
  <si>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</si>
  <si>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</si>
  <si>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</si>
  <si>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</si>
  <si>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</si>
  <si>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</si>
  <si>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</si>
  <si>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</si>
  <si>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</si>
  <si>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</si>
  <si>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</si>
  <si>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</si>
  <si>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</si>
  <si>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</si>
  <si>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</si>
  <si>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</si>
  <si>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</si>
  <si>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</si>
  <si>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</si>
  <si>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</si>
  <si>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</si>
  <si>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</si>
  <si>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</si>
  <si>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</si>
  <si>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</si>
  <si>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</si>
  <si>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</si>
  <si>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</si>
  <si>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</si>
  <si>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</si>
  <si>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</si>
  <si>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</si>
  <si>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</si>
  <si>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</si>
  <si>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</si>
  <si>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</si>
  <si>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</si>
  <si>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</si>
  <si>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</si>
  <si>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</si>
  <si>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</si>
  <si>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</si>
  <si>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</si>
  <si>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</si>
  <si>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</si>
  <si>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</si>
  <si>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</si>
  <si>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</si>
  <si>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</si>
  <si>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</si>
  <si>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</si>
  <si>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</si>
  <si>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</si>
  <si>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</si>
  <si>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</si>
  <si>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</si>
  <si>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</si>
  <si>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</si>
  <si>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</si>
  <si>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</si>
  <si>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</si>
  <si>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</si>
  <si>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</si>
  <si>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</si>
  <si>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</si>
  <si>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</si>
  <si>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</si>
  <si>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</si>
  <si>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</si>
  <si>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</si>
  <si>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</si>
  <si>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</si>
  <si>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</si>
  <si>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</si>
  <si>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</si>
  <si>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</si>
  <si>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</si>
  <si>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</si>
  <si>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</si>
  <si>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</si>
  <si>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</si>
  <si>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</si>
  <si>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</si>
  <si>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</si>
  <si>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</si>
  <si>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</si>
  <si>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</si>
  <si>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</si>
  <si>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</si>
  <si>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</si>
  <si>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</si>
  <si>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</si>
  <si>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</si>
  <si>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</si>
  <si>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</si>
  <si>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</si>
  <si>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</si>
  <si>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</si>
  <si>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</si>
  <si>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</si>
  <si>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</si>
  <si>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</si>
  <si>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</si>
  <si>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</si>
  <si>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</si>
  <si>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</si>
  <si>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</si>
  <si>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</si>
  <si>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</si>
  <si>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</si>
  <si>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</si>
  <si>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</si>
  <si>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</si>
  <si>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</si>
  <si>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</si>
  <si>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</si>
  <si>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</si>
  <si>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</si>
  <si>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</si>
  <si>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</si>
  <si>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</si>
  <si>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</si>
  <si>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</si>
  <si>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</si>
  <si>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</si>
  <si>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</si>
  <si>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</si>
  <si>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</si>
  <si>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</si>
  <si>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</si>
  <si>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</si>
  <si>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</si>
  <si>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</si>
  <si>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</si>
  <si>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</si>
  <si>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</si>
  <si>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</si>
  <si>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</si>
  <si>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</si>
  <si>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</si>
  <si>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</si>
  <si>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</si>
  <si>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</si>
  <si>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</si>
  <si>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</si>
  <si>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</si>
  <si>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</si>
  <si>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</si>
  <si>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</si>
  <si>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</si>
  <si>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</si>
  <si>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</si>
  <si>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</si>
  <si>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</si>
  <si>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</si>
  <si>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</si>
  <si>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</si>
  <si>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</si>
  <si>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</si>
  <si>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</si>
  <si>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</si>
  <si>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</si>
  <si>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</si>
  <si>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</si>
  <si>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</si>
  <si>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</si>
  <si>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</si>
  <si>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</si>
  <si>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</si>
  <si>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</si>
  <si>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</si>
  <si>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</si>
  <si>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</si>
  <si>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</si>
  <si>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</si>
  <si>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</si>
  <si>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</si>
  <si>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</si>
  <si>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</si>
  <si>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</si>
  <si>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</si>
  <si>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</si>
  <si>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</si>
  <si>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</si>
  <si>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</si>
  <si>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</si>
  <si>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</si>
  <si>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</si>
  <si>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</si>
  <si>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</si>
  <si>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</si>
  <si>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</si>
  <si>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</si>
  <si>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</si>
  <si>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</si>
  <si>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</si>
  <si>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</si>
  <si>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</si>
  <si>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</si>
  <si>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</si>
  <si>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</si>
  <si>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</si>
  <si>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</si>
  <si>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</si>
  <si>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</si>
  <si>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</si>
  <si>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</si>
  <si>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</si>
  <si>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</si>
  <si>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</si>
  <si>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</si>
  <si>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</si>
  <si>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</si>
  <si>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</si>
  <si>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</si>
  <si>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</si>
  <si>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</si>
  <si>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</si>
  <si>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</si>
  <si>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</si>
  <si>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</si>
  <si>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</si>
  <si>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</si>
  <si>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</si>
  <si>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</si>
  <si>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</si>
  <si>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</si>
  <si>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</si>
  <si>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</si>
  <si>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</si>
  <si>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</si>
  <si>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</si>
  <si>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</si>
  <si>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</si>
  <si>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</si>
  <si>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</si>
  <si>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</si>
  <si>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</si>
  <si>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</si>
  <si>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</si>
  <si>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</si>
  <si>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</si>
  <si>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</si>
  <si>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</si>
  <si>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</si>
  <si>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</si>
  <si>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</si>
  <si>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</si>
  <si>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</si>
  <si>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</si>
  <si>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</si>
  <si>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</si>
  <si>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</si>
  <si>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</si>
  <si>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</si>
  <si>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</si>
  <si>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</si>
  <si>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</si>
  <si>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</si>
  <si>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</si>
  <si>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</si>
  <si>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</si>
  <si>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</si>
  <si>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</si>
  <si>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</si>
  <si>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</si>
  <si>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</si>
  <si>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</si>
  <si>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</si>
  <si>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</si>
  <si>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</si>
  <si>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</si>
  <si>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</si>
  <si>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</si>
  <si>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</si>
  <si>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</si>
  <si>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</si>
  <si>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</si>
  <si>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</si>
  <si>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</si>
  <si>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</si>
  <si>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</si>
  <si>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</si>
  <si>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</si>
  <si>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</si>
  <si>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</si>
  <si>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</si>
  <si>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</si>
  <si>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</si>
  <si>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</si>
  <si>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</si>
  <si>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</si>
  <si>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</si>
  <si>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</si>
  <si>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</si>
  <si>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</si>
  <si>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</si>
  <si>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</si>
  <si>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</si>
  <si>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</si>
  <si>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</si>
  <si>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</si>
  <si>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</si>
  <si>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</si>
  <si>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</si>
  <si>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</si>
  <si>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</si>
  <si>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</si>
  <si>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</si>
  <si>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</si>
  <si>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</si>
  <si>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</si>
  <si>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</si>
  <si>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</si>
  <si>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</si>
  <si>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</si>
  <si>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</si>
  <si>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</si>
  <si>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</si>
  <si>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</si>
  <si>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</si>
  <si>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</si>
  <si>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</si>
  <si>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</si>
  <si>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</si>
  <si>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</si>
  <si>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</si>
  <si>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</si>
  <si>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</si>
  <si>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</si>
  <si>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</si>
  <si>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</si>
  <si>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</si>
  <si>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</si>
  <si>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</si>
  <si>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</si>
  <si>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</si>
  <si>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</si>
  <si>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</si>
  <si>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</si>
  <si>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</si>
  <si>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</si>
  <si>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</si>
  <si>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</si>
  <si>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</si>
  <si>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</si>
  <si>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</si>
  <si>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</si>
  <si>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</si>
  <si>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</si>
  <si>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</si>
  <si>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</si>
  <si>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</si>
  <si>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</si>
  <si>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</si>
  <si>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</si>
  <si>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</si>
  <si>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</si>
  <si>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</si>
  <si>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</si>
  <si>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</si>
  <si>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</si>
  <si>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</si>
  <si>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</si>
  <si>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</si>
  <si>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</si>
  <si>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</si>
  <si>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</si>
  <si>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</si>
  <si>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</si>
  <si>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</si>
  <si>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</si>
  <si>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</si>
  <si>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</si>
  <si>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</si>
  <si>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</si>
  <si>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</si>
  <si>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</si>
  <si>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</si>
  <si>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</si>
  <si>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</si>
  <si>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</si>
  <si>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</si>
  <si>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</si>
  <si>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</si>
  <si>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</si>
  <si>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</si>
  <si>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</si>
  <si>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</si>
  <si>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</si>
  <si>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</si>
  <si>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</si>
  <si>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</si>
  <si>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</si>
  <si>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</si>
  <si>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</si>
  <si>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</si>
  <si>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</si>
  <si>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</si>
  <si>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</si>
  <si>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</si>
  <si>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</si>
  <si>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</si>
  <si>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</si>
  <si>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</si>
  <si>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</si>
  <si>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</si>
  <si>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</si>
  <si>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</si>
  <si>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</si>
  <si>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</si>
  <si>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</si>
  <si>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</si>
  <si>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</si>
  <si>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</si>
  <si>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</si>
  <si>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</si>
  <si>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</si>
  <si>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</si>
  <si>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</si>
  <si>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</si>
  <si>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</si>
  <si>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</si>
  <si>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</si>
  <si>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</si>
  <si>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</si>
  <si>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</si>
  <si>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</si>
  <si>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</si>
  <si>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</si>
  <si>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</si>
  <si>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</si>
  <si>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</si>
  <si>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</si>
  <si>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</si>
  <si>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</si>
  <si>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</si>
  <si>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</si>
  <si>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</si>
  <si>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</si>
  <si>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</si>
  <si>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</si>
  <si>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</si>
  <si>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</si>
  <si>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</si>
  <si>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</si>
  <si>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</si>
  <si>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</si>
  <si>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</si>
  <si>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</si>
  <si>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</si>
  <si>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</si>
  <si>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</si>
  <si>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</si>
  <si>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</si>
  <si>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</si>
  <si>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</si>
  <si>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</si>
  <si>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</si>
  <si>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</si>
  <si>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</si>
  <si>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</si>
  <si>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</si>
  <si>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</si>
  <si>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</si>
  <si>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</si>
  <si>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</si>
  <si>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</si>
  <si>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</si>
  <si>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</si>
  <si>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</si>
  <si>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</si>
  <si>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</si>
  <si>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</si>
  <si>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</si>
  <si>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</si>
  <si>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</si>
  <si>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</si>
  <si>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</si>
  <si>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</si>
  <si>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</si>
  <si>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</si>
  <si>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</si>
  <si>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</si>
  <si>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</si>
  <si>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</si>
  <si>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</si>
  <si>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</si>
  <si>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</si>
  <si>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</si>
  <si>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</si>
  <si>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</si>
  <si>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</si>
  <si>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</si>
  <si>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</si>
  <si>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</si>
  <si>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</si>
  <si>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</si>
  <si>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</si>
  <si>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</si>
  <si>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</si>
  <si>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</si>
  <si>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</si>
  <si>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</si>
  <si>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</si>
  <si>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</si>
  <si>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</si>
  <si>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</si>
  <si>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</si>
  <si>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</si>
  <si>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</si>
  <si>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</si>
  <si>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</si>
  <si>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</si>
  <si>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</si>
  <si>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</si>
  <si>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</si>
  <si>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</si>
  <si>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</si>
  <si>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</si>
  <si>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</si>
  <si>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</si>
  <si>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</si>
  <si>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</si>
  <si>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</si>
  <si>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</si>
  <si>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</si>
  <si>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</si>
  <si>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</si>
  <si>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</si>
  <si>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</si>
  <si>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</si>
  <si>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</si>
  <si>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</si>
  <si>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</si>
  <si>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</si>
  <si>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</si>
  <si>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</si>
  <si>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</si>
  <si>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</si>
  <si>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</si>
  <si>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</si>
  <si>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</si>
  <si>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</si>
  <si>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</si>
  <si>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</si>
  <si>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</si>
  <si>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</si>
  <si>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</si>
  <si>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</si>
  <si>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</si>
  <si>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</si>
  <si>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</si>
  <si>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</si>
  <si>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</si>
  <si>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</si>
  <si>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</si>
  <si>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</si>
  <si>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</si>
  <si>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</si>
  <si>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</si>
  <si>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</si>
  <si>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</si>
  <si>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</si>
  <si>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</si>
  <si>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</si>
  <si>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</si>
  <si>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</si>
  <si>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</si>
  <si>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</si>
  <si>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</si>
  <si>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</si>
  <si>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</si>
  <si>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</si>
  <si>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</si>
  <si>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</si>
  <si>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</si>
  <si>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</si>
  <si>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</si>
  <si>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</si>
  <si>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</si>
  <si>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</si>
  <si>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</si>
  <si>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</si>
  <si>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</si>
  <si>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</si>
  <si>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</si>
  <si>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</si>
  <si>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</si>
  <si>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</si>
  <si>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</si>
  <si>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</si>
  <si>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</si>
  <si>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</si>
  <si>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</si>
  <si>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</si>
  <si>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</si>
  <si>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</si>
  <si>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</si>
  <si>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</si>
  <si>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</si>
  <si>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</si>
  <si>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</si>
  <si>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</si>
  <si>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</si>
  <si>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</si>
  <si>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</si>
  <si>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</si>
  <si>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</si>
  <si>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</si>
  <si>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</si>
  <si>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</si>
  <si>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</si>
  <si>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</si>
  <si>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</si>
  <si>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</si>
  <si>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</si>
  <si>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</si>
  <si>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</si>
  <si>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</si>
  <si>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</si>
  <si>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</si>
  <si>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</si>
  <si>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</si>
  <si>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</si>
  <si>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</si>
  <si>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</si>
  <si>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</si>
  <si>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</si>
  <si>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</si>
  <si>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</si>
  <si>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</si>
  <si>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</si>
  <si>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</si>
  <si>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</si>
  <si>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</si>
  <si>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</si>
  <si>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</si>
  <si>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</si>
  <si>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</si>
  <si>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</si>
  <si>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</si>
  <si>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</si>
  <si>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</si>
  <si>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</si>
  <si>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</si>
  <si>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</si>
  <si>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</si>
  <si>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</si>
  <si>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</si>
  <si>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</si>
  <si>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</si>
  <si>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</si>
  <si>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</si>
  <si>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</si>
  <si>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</si>
  <si>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</si>
  <si>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</si>
  <si>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</si>
  <si>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</si>
  <si>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</si>
  <si>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</si>
  <si>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</si>
  <si>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</si>
  <si>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</si>
  <si>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</si>
  <si>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</si>
  <si>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</si>
  <si>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</si>
  <si>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</si>
  <si>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</si>
  <si>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</si>
  <si>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</si>
  <si>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</si>
  <si>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</si>
  <si>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</si>
  <si>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</si>
  <si>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</si>
  <si>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</si>
  <si>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</si>
  <si>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</si>
  <si>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</si>
  <si>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</si>
  <si>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</si>
  <si>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</si>
  <si>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</si>
  <si>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</si>
  <si>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</si>
  <si>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</si>
  <si>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</si>
  <si>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</si>
  <si>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</si>
  <si>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</si>
  <si>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</si>
  <si>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</si>
  <si>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</si>
  <si>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</si>
  <si>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</si>
  <si>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</si>
  <si>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</si>
  <si>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</si>
  <si>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</si>
  <si>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</si>
  <si>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</si>
  <si>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</si>
  <si>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</si>
  <si>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</si>
  <si>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</si>
  <si>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</si>
  <si>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</si>
  <si>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</si>
  <si>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</si>
  <si>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</si>
  <si>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</si>
  <si>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</si>
  <si>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</si>
  <si>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</si>
  <si>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</si>
  <si>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</si>
  <si>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</si>
  <si>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</si>
  <si>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</si>
  <si>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</si>
  <si>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</si>
  <si>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</si>
  <si>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</si>
  <si>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</si>
  <si>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</si>
  <si>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</si>
  <si>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</si>
  <si>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</si>
  <si>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</si>
  <si>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</si>
  <si>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</si>
  <si>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</si>
  <si>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</si>
  <si>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</si>
  <si>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</si>
  <si>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</si>
  <si>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</si>
  <si>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</si>
  <si>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</si>
  <si>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</si>
  <si>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</si>
  <si>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</si>
  <si>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</si>
  <si>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</si>
  <si>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</si>
  <si>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</si>
  <si>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</si>
  <si>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</si>
  <si>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</si>
  <si>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</si>
  <si>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</si>
  <si>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</si>
  <si>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</si>
  <si>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</si>
  <si>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</si>
  <si>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</si>
  <si>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</si>
  <si>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</si>
  <si>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</si>
  <si>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</si>
  <si>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</si>
  <si>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</si>
  <si>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</si>
  <si>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</si>
  <si>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</si>
  <si>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</si>
  <si>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</si>
  <si>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</si>
  <si>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</si>
  <si>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</si>
  <si>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</si>
  <si>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</si>
  <si>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</si>
  <si>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</si>
  <si>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</si>
  <si>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</si>
  <si>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</si>
  <si>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</si>
  <si>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</si>
  <si>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</si>
  <si>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</si>
  <si>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</si>
  <si>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</si>
  <si>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</si>
  <si>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</si>
  <si>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</si>
  <si>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</si>
  <si>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</si>
  <si>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</si>
  <si>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</si>
  <si>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</si>
  <si>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</si>
  <si>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</si>
  <si>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</si>
  <si>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</si>
  <si>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</si>
  <si>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</si>
  <si>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</si>
  <si>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</si>
  <si>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</si>
  <si>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</si>
  <si>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</si>
  <si>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</si>
  <si>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</si>
  <si>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</si>
  <si>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</si>
  <si>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</si>
  <si>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</si>
  <si>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</si>
  <si>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</si>
  <si>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</si>
  <si>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</si>
  <si>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</si>
  <si>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</si>
  <si>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</si>
  <si>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</si>
  <si>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</si>
  <si>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</si>
  <si>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</si>
  <si>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</si>
  <si>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</si>
  <si>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</si>
  <si>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</si>
  <si>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</si>
  <si>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</si>
  <si>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</si>
  <si>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</si>
  <si>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</si>
  <si>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</si>
  <si>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</si>
  <si>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</si>
  <si>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</si>
  <si>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</si>
  <si>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</si>
  <si>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</si>
  <si>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</si>
  <si>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</si>
  <si>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</si>
  <si>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</si>
  <si>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</si>
  <si>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</si>
  <si>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</si>
  <si>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</si>
  <si>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</si>
  <si>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</si>
  <si>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</si>
  <si>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</si>
  <si>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</si>
  <si>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</si>
  <si>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</si>
  <si>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</si>
  <si>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</si>
  <si>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</si>
  <si>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</si>
  <si>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</si>
  <si>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</si>
  <si>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</si>
  <si>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</si>
  <si>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</si>
  <si>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</si>
  <si>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</si>
  <si>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</si>
  <si>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</si>
  <si>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</si>
  <si>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</si>
  <si>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</si>
  <si>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</si>
  <si>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</si>
  <si>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</si>
  <si>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</si>
  <si>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</si>
  <si>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</si>
  <si>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</si>
  <si>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</si>
  <si>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</si>
  <si>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</si>
  <si>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</si>
  <si>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</si>
  <si>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</si>
  <si>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</si>
  <si>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</si>
  <si>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</si>
  <si>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</si>
  <si>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</si>
  <si>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</si>
  <si>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</si>
  <si>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</si>
  <si>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</si>
  <si>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</si>
  <si>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</si>
  <si>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</si>
  <si>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</si>
  <si>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</si>
  <si>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</si>
  <si>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</si>
  <si>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</si>
  <si>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</si>
  <si>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</si>
  <si>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</si>
  <si>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</si>
  <si>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</si>
  <si>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</si>
  <si>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</si>
  <si>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</si>
  <si>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</si>
  <si>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</si>
  <si>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</si>
  <si>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</si>
  <si>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</si>
  <si>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</si>
  <si>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</si>
  <si>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</si>
  <si>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</si>
  <si>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</si>
  <si>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</si>
  <si>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</si>
  <si>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</si>
  <si>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</si>
  <si>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</si>
  <si>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</si>
  <si>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</si>
  <si>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</si>
  <si>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</si>
  <si>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</si>
  <si>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</si>
  <si>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</si>
  <si>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</si>
  <si>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</si>
  <si>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</si>
  <si>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</si>
  <si>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</si>
  <si>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</si>
  <si>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</si>
  <si>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</si>
  <si>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</si>
  <si>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</si>
  <si>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</si>
  <si>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</si>
  <si>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</si>
  <si>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</si>
  <si>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</si>
  <si>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</si>
  <si>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</si>
  <si>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</si>
  <si>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</si>
  <si>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</si>
  <si>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</si>
  <si>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</si>
  <si>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</si>
  <si>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</si>
  <si>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</si>
  <si>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</si>
  <si>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</si>
  <si>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</si>
  <si>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</si>
  <si>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</si>
  <si>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</si>
  <si>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</si>
  <si>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</si>
  <si>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</si>
  <si>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</si>
  <si>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</si>
  <si>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</si>
  <si>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</si>
  <si>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</si>
  <si>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</si>
  <si>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</si>
  <si>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</si>
  <si>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</si>
  <si>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</si>
  <si>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</si>
  <si>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</si>
  <si>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</si>
  <si>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</si>
  <si>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</si>
  <si>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</si>
  <si>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</si>
  <si>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</si>
  <si>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</si>
  <si>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</si>
  <si>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</si>
  <si>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</si>
  <si>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</si>
  <si>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</si>
  <si>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</si>
  <si>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</si>
  <si>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</si>
  <si>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</si>
  <si>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</si>
  <si>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</si>
  <si>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</si>
  <si>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</si>
  <si>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</si>
  <si>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</si>
  <si>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</si>
  <si>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</si>
  <si>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</si>
  <si>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</si>
  <si>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</si>
  <si>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</si>
  <si>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</si>
  <si>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</si>
  <si>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</si>
  <si>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</si>
  <si>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</si>
  <si>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</si>
  <si>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</si>
  <si>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</si>
  <si>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</si>
  <si>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</si>
  <si>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</si>
  <si>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</si>
  <si>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</si>
  <si>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</si>
  <si>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</si>
  <si>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</si>
  <si>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</si>
  <si>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</si>
  <si>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</si>
  <si>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</si>
  <si>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</si>
  <si>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</si>
  <si>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</si>
  <si>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</si>
  <si>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</si>
  <si>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</si>
  <si>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</si>
  <si>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</si>
  <si>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</si>
  <si>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</si>
  <si>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</si>
  <si>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</si>
  <si>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</si>
  <si>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</si>
  <si>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</si>
  <si>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</si>
  <si>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</si>
  <si>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</si>
  <si>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</si>
  <si>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</si>
  <si>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</si>
  <si>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</si>
  <si>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</si>
  <si>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</si>
  <si>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</si>
  <si>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</si>
  <si>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</si>
  <si>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</si>
  <si>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</si>
  <si>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</si>
  <si>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</si>
  <si>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</si>
  <si>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</si>
  <si>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</si>
  <si>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</si>
  <si>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</si>
  <si>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</si>
  <si>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</si>
  <si>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</si>
  <si>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</si>
  <si>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</si>
  <si>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</si>
  <si>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</si>
  <si>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</si>
  <si>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</si>
  <si>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</si>
  <si>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</si>
  <si>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</si>
  <si>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</si>
  <si>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</si>
  <si>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</si>
  <si>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</si>
  <si>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</si>
  <si>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</si>
  <si>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</si>
  <si>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</si>
  <si>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</si>
  <si>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</si>
  <si>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</si>
  <si>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</si>
  <si>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</si>
  <si>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</si>
  <si>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</si>
  <si>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</si>
  <si>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</si>
  <si>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</si>
  <si>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</si>
  <si>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</si>
  <si>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</si>
  <si>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</si>
  <si>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</si>
  <si>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</si>
  <si>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</si>
  <si>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</si>
  <si>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</si>
  <si>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</si>
  <si>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</si>
  <si>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</si>
  <si>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</si>
  <si>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</si>
  <si>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</si>
  <si>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</si>
  <si>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</si>
  <si>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</si>
  <si>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</si>
  <si>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</si>
  <si>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</si>
  <si>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</si>
  <si>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</si>
  <si>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</si>
  <si>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</si>
  <si>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</si>
  <si>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</si>
  <si>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</si>
  <si>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</si>
  <si>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</si>
  <si>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</si>
  <si>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</si>
  <si>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</si>
  <si>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</si>
  <si>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</si>
  <si>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</si>
  <si>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</si>
  <si>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</si>
  <si>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</si>
  <si>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</si>
  <si>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</si>
  <si>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</si>
  <si>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</si>
  <si>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</si>
  <si>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</si>
  <si>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</si>
  <si>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</si>
  <si>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</si>
  <si>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</si>
  <si>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</si>
  <si>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</si>
  <si>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</si>
  <si>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</si>
  <si>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</si>
  <si>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</si>
  <si>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</si>
  <si>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</si>
  <si>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</si>
  <si>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</si>
  <si>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</si>
  <si>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</si>
  <si>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</si>
  <si>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</si>
  <si>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</si>
  <si>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</si>
  <si>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</si>
  <si>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</si>
  <si>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</si>
  <si>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</si>
  <si>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</si>
  <si>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</si>
  <si>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</si>
  <si>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</si>
  <si>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</si>
  <si>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</si>
  <si>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</si>
  <si>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</si>
  <si>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</si>
  <si>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</si>
  <si>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</si>
  <si>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</si>
  <si>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</si>
  <si>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</si>
  <si>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</si>
  <si>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</si>
  <si>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</si>
  <si>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</si>
  <si>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</si>
  <si>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</si>
  <si>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</si>
  <si>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</si>
  <si>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</si>
  <si>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</si>
  <si>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</si>
  <si>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</si>
  <si>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</si>
  <si>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</si>
  <si>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</si>
  <si>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</si>
  <si>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</si>
  <si>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</si>
  <si>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</si>
  <si>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</si>
  <si>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</si>
  <si>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</si>
  <si>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</si>
  <si>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</si>
  <si>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</si>
  <si>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</si>
  <si>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</si>
  <si>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</si>
  <si>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</si>
  <si>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</si>
  <si>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</si>
  <si>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</si>
  <si>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</si>
  <si>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</si>
  <si>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</si>
  <si>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</si>
  <si>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</si>
  <si>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</si>
  <si>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</si>
  <si>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</si>
  <si>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</si>
  <si>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</si>
  <si>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</si>
  <si>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</si>
  <si>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</si>
  <si>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</si>
  <si>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</si>
  <si>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</si>
  <si>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</si>
  <si>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</si>
  <si>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</si>
  <si>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</si>
  <si>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</si>
  <si>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</si>
  <si>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</si>
  <si>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</si>
  <si>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</si>
  <si>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</si>
  <si>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</si>
  <si>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</si>
  <si>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</si>
  <si>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</si>
  <si>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</si>
  <si>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</si>
  <si>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</si>
  <si>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</si>
  <si>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</si>
  <si>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</si>
  <si>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</si>
  <si>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</si>
  <si>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</si>
  <si>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</si>
  <si>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</si>
  <si>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</si>
  <si>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</si>
  <si>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</si>
  <si>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</si>
  <si>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</si>
  <si>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</si>
  <si>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</si>
  <si>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</si>
  <si>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</si>
  <si>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</si>
  <si>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</si>
  <si>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</si>
  <si>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</si>
  <si>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</si>
  <si>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</si>
  <si>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</si>
  <si>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</si>
  <si>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</si>
  <si>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</si>
  <si>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</si>
  <si>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</si>
  <si>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</si>
  <si>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</si>
  <si>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</si>
  <si>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</si>
  <si>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</si>
  <si>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</si>
  <si>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</si>
  <si>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</si>
  <si>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</si>
  <si>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</si>
  <si>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</si>
  <si>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</si>
  <si>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</si>
  <si>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</si>
  <si>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</si>
  <si>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</si>
  <si>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</si>
  <si>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</si>
  <si>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</si>
  <si>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</si>
  <si>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</si>
  <si>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</si>
  <si>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</si>
  <si>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</si>
  <si>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</si>
  <si>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</si>
  <si>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</si>
  <si>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</si>
  <si>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</si>
  <si>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</si>
  <si>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</si>
  <si>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</si>
  <si>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</si>
  <si>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</si>
  <si>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</si>
  <si>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</si>
  <si>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</si>
  <si>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</si>
  <si>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</si>
  <si>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</si>
  <si>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</si>
  <si>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</si>
  <si>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</si>
  <si>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</si>
  <si>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</si>
  <si>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</si>
  <si>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</si>
  <si>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</si>
  <si>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</si>
  <si>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</si>
  <si>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</si>
  <si>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</si>
  <si>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</si>
  <si>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</si>
  <si>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</si>
  <si>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</si>
  <si>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</si>
  <si>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</si>
  <si>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</si>
  <si>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</si>
  <si>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</si>
  <si>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</si>
  <si>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</si>
  <si>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</si>
  <si>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</si>
  <si>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</si>
  <si>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</si>
  <si>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</si>
  <si>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</si>
  <si>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</si>
  <si>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</si>
  <si>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</si>
  <si>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</si>
  <si>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</si>
  <si>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</si>
  <si>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</si>
  <si>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</si>
  <si>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</si>
  <si>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</si>
  <si>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</si>
  <si>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</si>
  <si>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</si>
  <si>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</si>
  <si>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</si>
  <si>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</si>
  <si>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</si>
  <si>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</si>
  <si>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</si>
  <si>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</si>
  <si>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</si>
  <si>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</si>
  <si>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</si>
  <si>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</si>
  <si>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</si>
  <si>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</si>
  <si>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</si>
  <si>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</si>
  <si>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</si>
  <si>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</si>
  <si>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</si>
  <si>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</si>
  <si>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</si>
  <si>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</si>
  <si>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</si>
  <si>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</si>
  <si>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</si>
  <si>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</si>
  <si>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</si>
  <si>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</si>
  <si>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</si>
  <si>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</si>
  <si>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</si>
  <si>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</si>
  <si>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</si>
  <si>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</si>
  <si>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</si>
  <si>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</si>
  <si>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</si>
  <si>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</si>
  <si>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</si>
  <si>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</si>
  <si>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</si>
  <si>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</si>
  <si>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</si>
  <si>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</si>
  <si>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</si>
  <si>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</si>
  <si>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</si>
  <si>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</si>
  <si>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</si>
  <si>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</si>
  <si>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</si>
  <si>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</si>
  <si>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</si>
  <si>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</si>
  <si>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</si>
  <si>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</si>
  <si>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</si>
  <si>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</si>
  <si>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</si>
  <si>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</si>
  <si>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</si>
  <si>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</si>
  <si>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</si>
  <si>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</si>
  <si>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</si>
  <si>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</si>
  <si>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</si>
  <si>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</si>
  <si>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</si>
  <si>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</si>
  <si>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</si>
  <si>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</si>
  <si>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</si>
  <si>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</si>
  <si>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</si>
  <si>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</si>
  <si>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</si>
  <si>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</si>
  <si>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</si>
  <si>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</si>
  <si>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</si>
  <si>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</si>
  <si>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</si>
  <si>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</si>
  <si>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</si>
  <si>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</si>
  <si>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</si>
  <si>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</si>
  <si>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</si>
  <si>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</si>
  <si>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</si>
  <si>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</si>
  <si>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</si>
  <si>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</si>
  <si>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</si>
  <si>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</si>
  <si>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</si>
  <si>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</si>
  <si>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</si>
  <si>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</si>
  <si>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</si>
  <si>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</si>
  <si>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</si>
  <si>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</si>
  <si>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</si>
  <si>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</si>
  <si>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</si>
  <si>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</si>
  <si>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</si>
  <si>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</si>
  <si>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</si>
  <si>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</si>
  <si>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</si>
  <si>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</si>
  <si>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</si>
  <si>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</si>
  <si>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</si>
  <si>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</si>
  <si>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</si>
  <si>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</si>
  <si>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</si>
  <si>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</si>
  <si>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</si>
  <si>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</si>
  <si>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</si>
  <si>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</si>
  <si>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</si>
  <si>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</si>
  <si>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</si>
  <si>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</si>
  <si>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</si>
  <si>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</si>
  <si>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</si>
  <si>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</si>
  <si>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</si>
  <si>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</si>
  <si>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</si>
  <si>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</si>
  <si>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</si>
  <si>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</si>
  <si>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</si>
  <si>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</si>
  <si>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</si>
  <si>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</si>
  <si>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</si>
  <si>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</si>
  <si>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</si>
  <si>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</si>
  <si>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</si>
  <si>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</si>
  <si>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</si>
  <si>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</si>
  <si>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</si>
  <si>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</si>
  <si>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</si>
  <si>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</si>
  <si>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</si>
  <si>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</si>
  <si>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</si>
  <si>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</si>
  <si>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</si>
  <si>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</si>
  <si>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</si>
  <si>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</si>
  <si>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</si>
  <si>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</si>
  <si>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</si>
  <si>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</si>
  <si>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</si>
  <si>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</si>
  <si>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</si>
  <si>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</si>
  <si>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</si>
  <si>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</si>
  <si>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</si>
  <si>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</si>
  <si>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</si>
  <si>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</si>
  <si>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</si>
  <si>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</si>
  <si>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</si>
  <si>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</si>
  <si>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</si>
  <si>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</si>
  <si>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</si>
  <si>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</si>
  <si>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</si>
  <si>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</si>
  <si>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</si>
  <si>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</si>
  <si>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</si>
  <si>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</si>
  <si>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</si>
  <si>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</si>
  <si>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</si>
  <si>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</si>
  <si>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</si>
  <si>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</si>
  <si>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</si>
  <si>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</si>
  <si>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</si>
  <si>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</si>
  <si>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</si>
  <si>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</si>
  <si>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</si>
  <si>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</si>
  <si>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</si>
  <si>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</si>
  <si>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</si>
  <si>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</si>
  <si>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</si>
  <si>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</si>
  <si>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</si>
  <si>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</si>
  <si>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</si>
  <si>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</si>
  <si>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</si>
  <si>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</si>
  <si>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</si>
  <si>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</si>
  <si>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</si>
  <si>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</si>
  <si>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</si>
  <si>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</si>
  <si>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</si>
  <si>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</si>
  <si>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</si>
  <si>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</si>
  <si>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</si>
  <si>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</si>
  <si>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</si>
  <si>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</si>
  <si>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</si>
  <si>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</si>
  <si>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</si>
  <si>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</si>
  <si>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</si>
  <si>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</si>
  <si>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</si>
  <si>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</si>
  <si>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</si>
  <si>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</si>
  <si>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</si>
  <si>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</si>
  <si>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</si>
  <si>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</si>
  <si>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</si>
  <si>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</si>
  <si>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</si>
  <si>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</si>
  <si>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</si>
  <si>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</si>
  <si>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</si>
  <si>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</si>
  <si>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</si>
  <si>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</si>
  <si>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</si>
  <si>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</si>
  <si>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</si>
  <si>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</si>
  <si>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</si>
  <si>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</si>
  <si>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</si>
  <si>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</si>
  <si>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</si>
  <si>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</si>
  <si>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</si>
  <si>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</si>
  <si>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</si>
  <si>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</si>
  <si>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</si>
  <si>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</si>
  <si>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</si>
  <si>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</si>
  <si>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</si>
  <si>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</si>
  <si>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</si>
  <si>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</si>
  <si>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</si>
  <si>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</si>
  <si>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</si>
  <si>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</si>
  <si>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</si>
  <si>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</si>
  <si>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</si>
  <si>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</si>
  <si>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</si>
  <si>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</si>
  <si>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</si>
  <si>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</si>
  <si>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</si>
  <si>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</si>
  <si>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</si>
  <si>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</si>
  <si>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</si>
  <si>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</si>
  <si>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</si>
  <si>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</si>
  <si>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</si>
  <si>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</si>
  <si>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</si>
  <si>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</si>
  <si>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</si>
  <si>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</si>
  <si>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</si>
  <si>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</si>
  <si>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</si>
  <si>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</si>
  <si>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</si>
  <si>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</si>
  <si>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</si>
  <si>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</si>
  <si>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</si>
  <si>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</si>
  <si>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</si>
  <si>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</si>
  <si>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</si>
  <si>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</si>
  <si>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</si>
  <si>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</si>
  <si>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</si>
  <si>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</si>
  <si>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</si>
  <si>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</si>
  <si>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</si>
  <si>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</si>
  <si>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</si>
  <si>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</si>
  <si>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</si>
  <si>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</si>
  <si>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</si>
  <si>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</si>
  <si>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</si>
  <si>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</si>
  <si>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</si>
  <si>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</si>
  <si>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</si>
  <si>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</si>
  <si>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</si>
  <si>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</si>
  <si>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</si>
  <si>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</si>
  <si>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</si>
  <si>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</si>
  <si>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</si>
  <si>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</si>
  <si>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</si>
  <si>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</si>
  <si>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</si>
  <si>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</si>
  <si>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</si>
  <si>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</si>
  <si>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</si>
  <si>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</si>
  <si>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</si>
  <si>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</si>
  <si>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</si>
  <si>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</si>
  <si>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</si>
  <si>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</si>
  <si>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</si>
  <si>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</si>
  <si>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</si>
  <si>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</si>
  <si>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</si>
  <si>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</si>
  <si>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</si>
  <si>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</si>
  <si>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</si>
  <si>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</si>
  <si>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</si>
  <si>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</si>
  <si>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</si>
  <si>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</si>
  <si>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</si>
  <si>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</si>
  <si>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</si>
  <si>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</si>
  <si>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</si>
  <si>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</si>
  <si>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</si>
  <si>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</si>
  <si>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</si>
  <si>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</si>
  <si>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</si>
  <si>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</si>
  <si>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</si>
  <si>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</si>
  <si>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</si>
  <si>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</si>
  <si>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</si>
  <si>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</si>
  <si>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</si>
  <si>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</si>
  <si>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</si>
  <si>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</si>
  <si>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</si>
  <si>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</si>
  <si>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</si>
  <si>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</si>
  <si>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</si>
  <si>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</si>
  <si>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</si>
  <si>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</si>
  <si>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</si>
  <si>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</si>
  <si>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</si>
  <si>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</si>
  <si>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</si>
  <si>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</si>
  <si>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</si>
  <si>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</si>
  <si>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</si>
  <si>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</si>
  <si>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</si>
  <si>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</si>
  <si>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</si>
  <si>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</si>
  <si>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</si>
  <si>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</si>
  <si>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</si>
  <si>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</si>
  <si>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</si>
  <si>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</si>
  <si>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</si>
  <si>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</si>
  <si>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</si>
  <si>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</si>
  <si>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</si>
  <si>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</si>
  <si>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</si>
  <si>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</si>
  <si>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</si>
  <si>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</si>
  <si>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</si>
  <si>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</si>
  <si>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</si>
  <si>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</si>
  <si>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</si>
  <si>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</si>
  <si>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</si>
  <si>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</si>
  <si>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</si>
  <si>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</si>
  <si>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</si>
  <si>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</si>
  <si>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</si>
  <si>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</si>
  <si>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</si>
  <si>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</si>
  <si>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</si>
  <si>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</si>
  <si>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</si>
  <si>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</si>
  <si>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</si>
  <si>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</si>
  <si>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</si>
  <si>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</si>
  <si>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</si>
  <si>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</si>
  <si>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</si>
  <si>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</si>
  <si>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</si>
  <si>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</si>
  <si>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</si>
  <si>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</si>
  <si>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</si>
  <si>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</si>
  <si>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</si>
  <si>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</si>
  <si>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</si>
  <si>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</si>
  <si>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</si>
  <si>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</si>
  <si>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</si>
  <si>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</si>
  <si>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</si>
  <si>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</si>
  <si>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</si>
  <si>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</si>
  <si>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</si>
  <si>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</si>
  <si>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</si>
  <si>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</si>
  <si>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</si>
  <si>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</si>
  <si>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</si>
  <si>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</si>
  <si>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</si>
  <si>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</si>
  <si>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</si>
  <si>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</si>
  <si>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</si>
  <si>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</si>
  <si>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</si>
  <si>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</si>
  <si>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</si>
  <si>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</si>
  <si>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</si>
  <si>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</si>
  <si>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</si>
  <si>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</si>
  <si>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</si>
  <si>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</si>
  <si>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</si>
  <si>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</si>
  <si>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</si>
  <si>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</si>
  <si>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</si>
  <si>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</si>
  <si>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</si>
  <si>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</si>
  <si>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</si>
  <si>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</si>
  <si>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</si>
  <si>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</si>
  <si>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</si>
  <si>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</si>
  <si>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</si>
  <si>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</si>
  <si>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</si>
  <si>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</si>
  <si>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</si>
  <si>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</si>
  <si>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</si>
  <si>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</si>
  <si>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</si>
  <si>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</si>
  <si>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</si>
  <si>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</si>
  <si>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</si>
  <si>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</si>
  <si>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</si>
  <si>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</si>
  <si>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</si>
  <si>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</si>
  <si>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</si>
  <si>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</si>
  <si>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</si>
  <si>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</si>
  <si>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</si>
  <si>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</si>
  <si>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</si>
  <si>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</si>
  <si>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</si>
  <si>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</si>
  <si>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</si>
  <si>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</si>
  <si>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</si>
  <si>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</si>
  <si>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</si>
  <si>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</si>
  <si>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</si>
  <si>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</si>
  <si>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</si>
  <si>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</si>
  <si>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</si>
  <si>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</si>
  <si>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</si>
  <si>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</si>
  <si>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</si>
  <si>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</si>
  <si>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</si>
  <si>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</si>
  <si>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</si>
  <si>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</si>
  <si>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</si>
  <si>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</si>
  <si>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</si>
  <si>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</si>
  <si>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</si>
  <si>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</si>
  <si>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</si>
  <si>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</si>
  <si>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</si>
  <si>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</si>
  <si>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</si>
  <si>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</si>
  <si>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</si>
  <si>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</si>
  <si>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</si>
  <si>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</si>
  <si>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</si>
  <si>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</si>
  <si>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</si>
  <si>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</si>
  <si>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</si>
  <si>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</si>
  <si>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</si>
  <si>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</si>
  <si>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</si>
  <si>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</si>
  <si>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</si>
  <si>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</si>
  <si>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</si>
  <si>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</si>
  <si>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</si>
  <si>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</si>
  <si>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</si>
  <si>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</si>
  <si>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</si>
  <si>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</si>
  <si>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</si>
  <si>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</si>
  <si>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</si>
  <si>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</si>
  <si>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</si>
  <si>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</si>
  <si>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</si>
  <si>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</si>
  <si>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</si>
  <si>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</si>
  <si>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</si>
  <si>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</si>
  <si>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</si>
  <si>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</si>
  <si>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</si>
  <si>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</si>
  <si>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</si>
  <si>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</si>
  <si>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</si>
  <si>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</si>
  <si>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</si>
  <si>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</si>
  <si>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</si>
  <si>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</si>
  <si>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</si>
  <si>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</si>
  <si>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</si>
  <si>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</si>
  <si>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</si>
  <si>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</si>
  <si>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</si>
  <si>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</si>
  <si>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</si>
  <si>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</si>
  <si>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</si>
  <si>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</si>
  <si>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</si>
  <si>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</si>
  <si>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</si>
  <si>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</si>
  <si>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</si>
  <si>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</si>
  <si>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</si>
  <si>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</si>
  <si>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</si>
  <si>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</si>
  <si>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</si>
  <si>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</si>
  <si>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</si>
  <si>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</si>
  <si>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</si>
  <si>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</si>
  <si>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</si>
  <si>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</si>
  <si>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</si>
  <si>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</si>
  <si>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</si>
  <si>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</si>
  <si>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</si>
  <si>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</si>
  <si>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</si>
  <si>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</si>
  <si>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</si>
  <si>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</si>
  <si>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</si>
  <si>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</si>
  <si>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</si>
  <si>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</si>
  <si>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</si>
  <si>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</si>
  <si>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</si>
  <si>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</si>
  <si>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</si>
  <si>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</si>
  <si>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</si>
  <si>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</si>
  <si>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</si>
  <si>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</si>
  <si>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</si>
  <si>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</si>
  <si>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</si>
  <si>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</si>
  <si>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</si>
  <si>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</si>
  <si>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</si>
  <si>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</si>
  <si>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</si>
  <si>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</si>
  <si>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</si>
  <si>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</si>
  <si>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</si>
  <si>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</si>
  <si>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</si>
  <si>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</si>
  <si>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</si>
  <si>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</si>
  <si>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</si>
  <si>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</si>
  <si>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</si>
  <si>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</si>
  <si>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</si>
  <si>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</si>
  <si>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</si>
  <si>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</si>
  <si>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</si>
  <si>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</si>
  <si>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</si>
  <si>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</si>
  <si>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</si>
  <si>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</si>
  <si>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</si>
  <si>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</si>
  <si>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</si>
  <si>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</si>
  <si>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</si>
  <si>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</si>
  <si>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</si>
  <si>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</si>
  <si>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</si>
  <si>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</si>
  <si>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</si>
  <si>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</si>
  <si>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</si>
  <si>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</si>
  <si>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</si>
  <si>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</si>
  <si>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</si>
  <si>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</si>
  <si>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</si>
  <si>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</si>
  <si>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</si>
  <si>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</si>
  <si>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</si>
  <si>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</si>
  <si>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</si>
  <si>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</si>
  <si>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</si>
  <si>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</si>
  <si>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</si>
  <si>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</si>
  <si>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</si>
  <si>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</si>
  <si>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</si>
  <si>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</si>
  <si>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</si>
  <si>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</si>
  <si>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</si>
  <si>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</si>
  <si>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</si>
  <si>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</si>
  <si>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</si>
  <si>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</si>
  <si>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</si>
  <si>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</si>
  <si>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</si>
  <si>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</si>
  <si>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</si>
  <si>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</si>
  <si>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</si>
  <si>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</si>
  <si>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</si>
  <si>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</si>
  <si>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</si>
  <si>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</si>
  <si>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</si>
  <si>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</si>
  <si>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</si>
  <si>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</si>
  <si>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</si>
  <si>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</si>
  <si>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</si>
  <si>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</si>
  <si>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</si>
  <si>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</si>
  <si>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</si>
  <si>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</si>
  <si>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</si>
  <si>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</si>
  <si>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</si>
  <si>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</si>
  <si>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</si>
  <si>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</si>
  <si>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</si>
  <si>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</si>
  <si>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</si>
  <si>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</si>
  <si>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</si>
  <si>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</si>
  <si>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</si>
  <si>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</si>
  <si>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</si>
  <si>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</si>
  <si>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</si>
  <si>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</si>
  <si>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</si>
  <si>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</si>
  <si>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</si>
  <si>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</si>
  <si>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</si>
  <si>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</si>
  <si>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</si>
  <si>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</si>
  <si>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</si>
  <si>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</si>
  <si>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</si>
  <si>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</si>
  <si>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</si>
  <si>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</si>
  <si>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</si>
  <si>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</si>
  <si>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</si>
  <si>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</si>
  <si>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</si>
  <si>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</si>
  <si>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</si>
  <si>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</si>
  <si>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</si>
  <si>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</si>
  <si>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</si>
  <si>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</si>
  <si>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</si>
  <si>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</si>
  <si>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</si>
  <si>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</si>
  <si>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</si>
  <si>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</si>
  <si>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</si>
  <si>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</si>
  <si>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</si>
  <si>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</si>
  <si>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</si>
  <si>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</si>
  <si>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</si>
  <si>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</si>
  <si>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</si>
  <si>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</si>
  <si>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</si>
  <si>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</si>
  <si>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</si>
  <si>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</si>
  <si>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</si>
  <si>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</si>
  <si>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</si>
  <si>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</si>
  <si>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</si>
  <si>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</si>
  <si>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</si>
  <si>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</si>
  <si>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</si>
  <si>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</si>
  <si>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</si>
  <si>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</si>
  <si>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</si>
  <si>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</si>
  <si>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</si>
  <si>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</si>
  <si>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</si>
  <si>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</si>
  <si>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</si>
  <si>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</si>
  <si>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</si>
  <si>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</si>
  <si>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</si>
  <si>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</si>
  <si>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</si>
  <si>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</si>
  <si>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</si>
  <si>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</si>
  <si>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</si>
  <si>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</si>
  <si>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</si>
  <si>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</si>
  <si>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</si>
  <si>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</si>
  <si>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</si>
  <si>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</si>
  <si>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</si>
  <si>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</si>
  <si>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</si>
  <si>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</si>
  <si>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</si>
  <si>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</si>
  <si>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</si>
  <si>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</si>
  <si>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</si>
  <si>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</si>
  <si>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</si>
  <si>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</si>
  <si>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</si>
  <si>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</si>
  <si>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</si>
  <si>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</si>
  <si>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</si>
  <si>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</si>
  <si>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</si>
  <si>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</si>
  <si>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</si>
  <si>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</si>
  <si>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</si>
  <si>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</si>
  <si>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</si>
  <si>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</si>
  <si>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</si>
  <si>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</si>
  <si>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</si>
  <si>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</si>
  <si>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</si>
  <si>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</si>
  <si>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</si>
  <si>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</si>
  <si>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</si>
  <si>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</si>
  <si>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</si>
  <si>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</si>
  <si>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</si>
  <si>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</si>
  <si>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</si>
  <si>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</si>
  <si>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</si>
  <si>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</si>
  <si>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</si>
  <si>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</si>
  <si>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</si>
  <si>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</si>
  <si>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</si>
  <si>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</si>
  <si>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</si>
  <si>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</si>
  <si>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</si>
  <si>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</si>
  <si>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</si>
  <si>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</si>
  <si>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</si>
  <si>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</si>
  <si>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</si>
  <si>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</si>
  <si>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</si>
  <si>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</si>
  <si>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</si>
  <si>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</si>
  <si>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</si>
  <si>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</si>
  <si>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</si>
  <si>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</si>
  <si>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</si>
  <si>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</si>
  <si>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</si>
  <si>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</si>
  <si>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</si>
  <si>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</si>
  <si>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</si>
  <si>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</si>
  <si>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</si>
  <si>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</si>
  <si>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</si>
  <si>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</si>
  <si>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</si>
  <si>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</si>
  <si>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</si>
  <si>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</si>
  <si>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</si>
  <si>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</si>
  <si>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</si>
  <si>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</si>
  <si>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</si>
  <si>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</si>
  <si>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</si>
  <si>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</si>
  <si>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</si>
  <si>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</si>
  <si>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</si>
  <si>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</si>
  <si>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</si>
  <si>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</si>
  <si>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</si>
  <si>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</si>
  <si>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</si>
  <si>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</si>
  <si>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</si>
  <si>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</si>
  <si>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</si>
  <si>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</si>
  <si>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</si>
  <si>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</si>
  <si>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</si>
  <si>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</si>
  <si>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</si>
  <si>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</si>
  <si>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</si>
  <si>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</si>
  <si>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</si>
  <si>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</si>
  <si>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</si>
  <si>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</si>
  <si>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</si>
  <si>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</si>
  <si>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</si>
  <si>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</si>
  <si>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</si>
  <si>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</si>
  <si>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</si>
  <si>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</si>
  <si>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</si>
  <si>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</si>
  <si>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</si>
  <si>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</si>
  <si>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</si>
  <si>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</si>
  <si>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</si>
  <si>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</si>
  <si>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</si>
  <si>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</si>
  <si>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</si>
  <si>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</si>
  <si>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</si>
  <si>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</si>
  <si>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</si>
  <si>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</si>
  <si>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</si>
  <si>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</si>
  <si>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</si>
  <si>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</si>
  <si>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</si>
  <si>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</si>
  <si>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</si>
  <si>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</si>
  <si>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</si>
  <si>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</si>
  <si>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</si>
  <si>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</si>
  <si>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</si>
  <si>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</si>
  <si>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</si>
  <si>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</si>
  <si>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</si>
  <si>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</si>
  <si>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</si>
  <si>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</si>
  <si>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</si>
  <si>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</si>
  <si>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</si>
  <si>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</si>
  <si>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</si>
  <si>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</si>
  <si>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</si>
  <si>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</si>
  <si>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</si>
  <si>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</si>
  <si>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</si>
  <si>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</si>
  <si>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</si>
  <si>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</si>
  <si>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</si>
  <si>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</si>
  <si>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</si>
  <si>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</si>
  <si>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</si>
  <si>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</si>
  <si>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</si>
  <si>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</si>
  <si>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</si>
  <si>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</si>
  <si>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</si>
  <si>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</si>
  <si>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</si>
  <si>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</si>
  <si>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</si>
  <si>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</si>
  <si>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</si>
  <si>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</si>
  <si>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</si>
  <si>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</si>
  <si>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</si>
  <si>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</si>
  <si>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</si>
  <si>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</si>
  <si>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</si>
  <si>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</si>
  <si>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</si>
  <si>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</si>
  <si>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</si>
  <si>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</si>
  <si>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</si>
  <si>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</si>
  <si>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</si>
  <si>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</si>
  <si>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</si>
  <si>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</si>
  <si>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</si>
  <si>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</si>
  <si>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</si>
  <si>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</si>
  <si>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</si>
  <si>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</si>
  <si>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</si>
  <si>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</si>
  <si>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</si>
  <si>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</si>
  <si>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</si>
  <si>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</si>
  <si>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</si>
  <si>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</si>
  <si>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</si>
  <si>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</si>
  <si>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</si>
  <si>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</si>
  <si>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</si>
  <si>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</si>
  <si>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</si>
  <si>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</si>
  <si>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</si>
  <si>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</si>
  <si>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</si>
  <si>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</si>
  <si>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</si>
  <si>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</si>
  <si>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</si>
  <si>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</si>
  <si>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</si>
  <si>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</si>
  <si>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</si>
  <si>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</si>
  <si>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</si>
  <si>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</si>
  <si>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</si>
  <si>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</si>
  <si>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</si>
  <si>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</si>
  <si>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</si>
  <si>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</si>
  <si>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</si>
  <si>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</si>
  <si>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</si>
  <si>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</si>
  <si>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</si>
  <si>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</si>
  <si>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</si>
  <si>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</si>
  <si>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</si>
  <si>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</si>
  <si>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</si>
  <si>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</si>
  <si>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</si>
  <si>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</si>
  <si>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</si>
  <si>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</si>
  <si>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</si>
  <si>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</si>
  <si>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</si>
  <si>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</si>
  <si>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</si>
  <si>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</si>
  <si>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</si>
  <si>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</si>
  <si>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</si>
  <si>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</si>
  <si>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</si>
  <si>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</si>
  <si>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</si>
  <si>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</si>
  <si>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</si>
  <si>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</si>
  <si>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</si>
  <si>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</si>
  <si>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</si>
  <si>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</si>
  <si>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</si>
  <si>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</si>
  <si>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</si>
  <si>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</si>
  <si>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</si>
  <si>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</si>
  <si>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</si>
  <si>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</si>
  <si>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</si>
  <si>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</si>
  <si>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</si>
  <si>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</si>
  <si>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</si>
  <si>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</si>
  <si>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</si>
  <si>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</si>
  <si>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</si>
  <si>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</si>
  <si>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</si>
  <si>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</si>
  <si>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</si>
  <si>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</si>
  <si>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</si>
  <si>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</si>
  <si>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</si>
  <si>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</si>
  <si>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</si>
  <si>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</si>
  <si>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</si>
  <si>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</si>
  <si>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</si>
  <si>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</si>
  <si>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</si>
  <si>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</si>
  <si>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</si>
  <si>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</si>
  <si>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</si>
  <si>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</si>
  <si>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</si>
  <si>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</si>
  <si>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</si>
  <si>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</si>
  <si>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</si>
  <si>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</si>
  <si>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</si>
  <si>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</si>
  <si>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</si>
  <si>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</si>
  <si>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</si>
  <si>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</si>
  <si>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</si>
  <si>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</si>
  <si>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</si>
  <si>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</si>
  <si>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</si>
  <si>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</si>
  <si>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</si>
  <si>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</si>
  <si>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</si>
  <si>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</si>
  <si>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</si>
  <si>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</si>
  <si>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</si>
  <si>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</si>
  <si>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</si>
  <si>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</si>
  <si>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</si>
  <si>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</si>
  <si>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</si>
  <si>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</si>
  <si>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</si>
  <si>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</si>
  <si>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</si>
  <si>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</si>
  <si>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</si>
  <si>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</si>
  <si>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</si>
  <si>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</si>
  <si>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</si>
  <si>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</si>
  <si>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</si>
  <si>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</si>
  <si>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</si>
  <si>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</si>
  <si>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</si>
  <si>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</si>
  <si>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</si>
  <si>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</si>
  <si>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</si>
  <si>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</si>
  <si>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</si>
  <si>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</si>
  <si>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</si>
  <si>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</si>
  <si>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</si>
  <si>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</si>
  <si>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</si>
  <si>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</si>
  <si>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</si>
  <si>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</si>
  <si>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</si>
  <si>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</si>
  <si>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</si>
  <si>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</si>
  <si>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</si>
  <si>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</si>
  <si>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</si>
  <si>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</si>
  <si>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</si>
  <si>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</si>
  <si>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</si>
  <si>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</si>
  <si>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</si>
  <si>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</si>
  <si>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</si>
  <si>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</si>
  <si>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</si>
  <si>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</si>
  <si>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</si>
  <si>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</si>
  <si>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</si>
  <si>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</si>
  <si>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</si>
  <si>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</si>
  <si>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</si>
  <si>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</si>
  <si>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</si>
  <si>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</si>
  <si>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</si>
  <si>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</si>
  <si>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</si>
  <si>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</si>
  <si>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</si>
  <si>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</si>
  <si>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</si>
  <si>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</si>
  <si>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</si>
  <si>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</si>
  <si>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</si>
  <si>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</si>
  <si>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</si>
  <si>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</si>
  <si>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</si>
  <si>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</si>
  <si>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</si>
  <si>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</si>
  <si>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</si>
  <si>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</si>
  <si>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</si>
  <si>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</si>
  <si>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</si>
  <si>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</si>
  <si>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</si>
  <si>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</si>
  <si>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</si>
  <si>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</si>
  <si>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</si>
  <si>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</si>
  <si>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</si>
  <si>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</si>
  <si>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</si>
  <si>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</si>
  <si>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</si>
  <si>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</si>
  <si>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</si>
  <si>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</si>
  <si>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</si>
  <si>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</si>
  <si>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</si>
  <si>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</si>
  <si>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</si>
  <si>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</si>
  <si>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</si>
  <si>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</si>
  <si>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</si>
  <si>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</si>
  <si>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</si>
  <si>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</si>
  <si>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</si>
  <si>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</si>
  <si>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</si>
  <si>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</si>
  <si>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</si>
  <si>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</si>
  <si>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</si>
  <si>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</si>
  <si>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</si>
  <si>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</si>
  <si>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</si>
  <si>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</si>
  <si>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</si>
  <si>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</si>
  <si>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</si>
  <si>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</si>
  <si>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</si>
  <si>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</si>
  <si>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</si>
  <si>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</si>
  <si>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</si>
  <si>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</si>
  <si>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</si>
  <si>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</si>
  <si>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</si>
  <si>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</si>
  <si>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</si>
  <si>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</si>
  <si>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</si>
  <si>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</si>
  <si>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</si>
  <si>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</si>
  <si>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</si>
  <si>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</si>
  <si>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</si>
  <si>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</si>
  <si>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</si>
  <si>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</si>
  <si>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</si>
  <si>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</si>
  <si>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</si>
  <si>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</si>
  <si>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</si>
  <si>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</si>
  <si>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</si>
  <si>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</si>
  <si>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</si>
  <si>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</si>
  <si>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</si>
  <si>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</si>
  <si>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</si>
  <si>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</si>
  <si>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</si>
  <si>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</si>
  <si>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</si>
  <si>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</si>
  <si>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</si>
  <si>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</si>
  <si>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</si>
  <si>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</si>
  <si>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</si>
  <si>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</si>
  <si>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</si>
  <si>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</si>
  <si>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</si>
  <si>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</si>
  <si>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</si>
  <si>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</si>
  <si>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</si>
  <si>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</si>
  <si>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</si>
  <si>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</si>
  <si>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</si>
  <si>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</si>
  <si>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</si>
  <si>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</si>
  <si>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</si>
  <si>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</si>
  <si>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</si>
  <si>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</si>
  <si>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</si>
  <si>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</si>
  <si>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</si>
  <si>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</si>
  <si>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</si>
  <si>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</si>
  <si>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</si>
  <si>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</si>
  <si>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</si>
  <si>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</si>
  <si>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</si>
  <si>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</si>
  <si>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</si>
  <si>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</si>
  <si>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</si>
  <si>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</si>
  <si>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</si>
  <si>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</si>
  <si>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</si>
  <si>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</si>
  <si>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</si>
  <si>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</si>
  <si>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</si>
  <si>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</si>
  <si>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</si>
  <si>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</si>
  <si>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</si>
  <si>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</si>
  <si>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</si>
  <si>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</si>
  <si>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</si>
  <si>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</si>
  <si>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</si>
  <si>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</si>
  <si>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</si>
  <si>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</si>
  <si>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</si>
  <si>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</si>
  <si>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</si>
  <si>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</si>
  <si>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</si>
  <si>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</si>
  <si>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</si>
  <si>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</si>
  <si>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</si>
  <si>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</si>
  <si>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</si>
  <si>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</si>
  <si>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</si>
  <si>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</si>
  <si>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</si>
  <si>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</si>
  <si>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</si>
  <si>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</si>
  <si>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</si>
  <si>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</si>
  <si>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</si>
  <si>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</si>
  <si>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</si>
  <si>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</si>
  <si>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</si>
  <si>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</si>
  <si>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</si>
  <si>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</si>
  <si>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</si>
  <si>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</si>
  <si>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</si>
  <si>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</si>
  <si>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</si>
  <si>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</si>
  <si>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</si>
  <si>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</si>
  <si>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</si>
  <si>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</si>
  <si>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</si>
  <si>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</si>
  <si>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</si>
  <si>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</si>
  <si>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</si>
  <si>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</si>
  <si>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</si>
  <si>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</si>
  <si>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</si>
  <si>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</si>
  <si>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</si>
  <si>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</si>
  <si>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</si>
  <si>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</si>
  <si>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</si>
  <si>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</si>
  <si>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</si>
  <si>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</si>
  <si>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</si>
  <si>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</si>
  <si>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</si>
  <si>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</si>
  <si>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</si>
  <si>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</si>
  <si>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</si>
  <si>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</si>
  <si>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</si>
  <si>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</si>
  <si>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</si>
  <si>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</si>
  <si>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</si>
  <si>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</si>
  <si>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</si>
  <si>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</si>
  <si>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</si>
  <si>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</si>
  <si>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</si>
  <si>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</si>
  <si>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</si>
  <si>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</si>
  <si>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</si>
  <si>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</si>
  <si>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</si>
  <si>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</si>
  <si>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</si>
  <si>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</si>
  <si>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</si>
  <si>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</si>
  <si>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</si>
  <si>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</si>
  <si>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</si>
  <si>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</si>
  <si>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</si>
  <si>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</si>
  <si>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</si>
  <si>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</si>
  <si>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</si>
  <si>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</si>
  <si>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</si>
  <si>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</si>
  <si>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</si>
  <si>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</si>
  <si>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</si>
  <si>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</si>
  <si>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</si>
  <si>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</si>
  <si>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</si>
  <si>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</si>
  <si>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</si>
  <si>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</si>
  <si>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</si>
  <si>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</si>
  <si>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</si>
  <si>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</si>
  <si>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</si>
  <si>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</si>
  <si>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</si>
  <si>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</si>
  <si>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</si>
  <si>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</si>
  <si>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</si>
  <si>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</si>
  <si>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</si>
  <si>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</si>
  <si>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</si>
  <si>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</si>
  <si>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</si>
  <si>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</si>
  <si>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</si>
  <si>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</si>
  <si>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</si>
  <si>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</si>
  <si>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</si>
  <si>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</si>
  <si>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</si>
  <si>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</si>
  <si>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</si>
  <si>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</si>
  <si>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</si>
  <si>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</si>
  <si>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</si>
  <si>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</si>
  <si>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</si>
  <si>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</si>
  <si>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</si>
  <si>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</si>
  <si>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</si>
  <si>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</si>
  <si>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</si>
  <si>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</si>
  <si>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</si>
  <si>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</si>
  <si>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</si>
  <si>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</si>
  <si>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</si>
  <si>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</si>
  <si>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</si>
  <si>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</si>
  <si>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</si>
  <si>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</si>
  <si>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</si>
  <si>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</si>
  <si>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</si>
  <si>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</si>
  <si>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</si>
  <si>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</si>
  <si>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</si>
  <si>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</si>
  <si>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</si>
  <si>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</si>
  <si>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</si>
  <si>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</si>
  <si>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</si>
  <si>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</si>
  <si>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</si>
  <si>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</si>
  <si>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</si>
  <si>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</si>
  <si>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</si>
  <si>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</si>
  <si>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</si>
  <si>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</si>
  <si>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</si>
  <si>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</si>
  <si>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</si>
  <si>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</si>
  <si>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</si>
  <si>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</si>
  <si>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</si>
  <si>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</si>
  <si>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</si>
  <si>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</si>
  <si>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</si>
  <si>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</si>
  <si>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</si>
  <si>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</si>
  <si>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</si>
  <si>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</si>
  <si>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</si>
  <si>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</si>
  <si>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</si>
  <si>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</si>
  <si>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</si>
  <si>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</si>
  <si>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</si>
  <si>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</si>
  <si>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</si>
  <si>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</si>
  <si>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</si>
  <si>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</si>
  <si>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</si>
  <si>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</si>
  <si>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</si>
  <si>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</si>
  <si>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</si>
  <si>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</si>
  <si>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</si>
  <si>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</si>
  <si>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</si>
  <si>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</si>
  <si>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</si>
  <si>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</si>
  <si>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</si>
  <si>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</si>
  <si>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</si>
  <si>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</si>
  <si>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</si>
  <si>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</si>
  <si>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</si>
  <si>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</si>
  <si>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</si>
  <si>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</si>
  <si>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</si>
  <si>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</si>
  <si>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</si>
  <si>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</si>
  <si>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</si>
  <si>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</si>
  <si>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</si>
  <si>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</si>
  <si>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</si>
  <si>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</si>
  <si>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</si>
  <si>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</si>
  <si>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</si>
  <si>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</si>
  <si>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</si>
  <si>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</si>
  <si>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</si>
  <si>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</si>
  <si>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</si>
  <si>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</si>
  <si>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</si>
  <si>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</si>
  <si>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</si>
  <si>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</si>
  <si>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</si>
  <si>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</si>
  <si>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</si>
  <si>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</si>
  <si>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</si>
  <si>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</si>
  <si>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</si>
  <si>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</si>
  <si>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</si>
  <si>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</si>
  <si>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</si>
  <si>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</si>
  <si>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</si>
  <si>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</si>
  <si>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</si>
  <si>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</si>
  <si>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</si>
  <si>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</si>
  <si>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</si>
  <si>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</si>
  <si>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</si>
  <si>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</si>
  <si>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</si>
  <si>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</si>
  <si>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</si>
  <si>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</si>
  <si>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</si>
  <si>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</si>
  <si>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</si>
  <si>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</si>
  <si>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</si>
  <si>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</si>
  <si>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</si>
  <si>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</si>
  <si>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</si>
  <si>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</si>
  <si>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</si>
  <si>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</si>
  <si>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</si>
  <si>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</si>
  <si>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</si>
  <si>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</si>
  <si>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</si>
  <si>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</si>
  <si>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</si>
  <si>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</si>
  <si>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</si>
  <si>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</si>
  <si>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</si>
  <si>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</si>
  <si>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</si>
  <si>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</si>
  <si>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</si>
  <si>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</si>
  <si>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</si>
  <si>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</si>
  <si>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</si>
  <si>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</si>
  <si>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</si>
  <si>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</si>
  <si>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</si>
  <si>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</si>
  <si>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</si>
  <si>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</si>
  <si>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</si>
  <si>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</si>
  <si>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</si>
  <si>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</si>
  <si>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</si>
  <si>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</si>
  <si>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</si>
  <si>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</si>
  <si>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</si>
  <si>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</si>
  <si>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</si>
  <si>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</si>
  <si>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</si>
  <si>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</si>
  <si>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</si>
  <si>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</si>
  <si>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</si>
  <si>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</si>
  <si>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</si>
  <si>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</si>
  <si>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</si>
  <si>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</si>
  <si>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</si>
  <si>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</si>
  <si>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</si>
  <si>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</si>
  <si>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</si>
  <si>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</si>
  <si>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</si>
  <si>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</si>
  <si>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</si>
  <si>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</si>
  <si>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</si>
  <si>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</si>
  <si>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</si>
  <si>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</si>
  <si>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</si>
  <si>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</si>
  <si>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</si>
  <si>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</si>
  <si>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</si>
  <si>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</si>
  <si>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</si>
  <si>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</si>
  <si>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</si>
  <si>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</si>
  <si>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</si>
  <si>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</si>
  <si>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</si>
  <si>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</si>
  <si>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</si>
  <si>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</si>
  <si>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</si>
  <si>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</si>
  <si>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</si>
  <si>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</si>
  <si>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</si>
  <si>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</si>
  <si>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</si>
  <si>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</si>
  <si>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</si>
  <si>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</si>
  <si>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</si>
  <si>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</si>
  <si>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</si>
  <si>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</si>
  <si>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</si>
  <si>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</si>
  <si>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</si>
  <si>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</si>
  <si>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</si>
  <si>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</si>
  <si>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</si>
  <si>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</si>
  <si>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</si>
  <si>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</si>
  <si>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</si>
  <si>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</si>
  <si>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</si>
  <si>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</si>
  <si>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</si>
  <si>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</si>
  <si>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</si>
  <si>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</si>
  <si>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</si>
  <si>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</si>
  <si>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</si>
  <si>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</si>
  <si>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</si>
  <si>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</si>
  <si>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</si>
  <si>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</si>
  <si>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</si>
  <si>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</si>
  <si>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</si>
  <si>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</si>
  <si>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</si>
  <si>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</si>
  <si>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</si>
  <si>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</si>
  <si>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</si>
  <si>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</si>
  <si>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</si>
  <si>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</si>
  <si>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</si>
  <si>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</si>
  <si>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</si>
  <si>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</si>
  <si>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</si>
  <si>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</si>
  <si>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</si>
  <si>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</si>
  <si>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</si>
  <si>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</si>
  <si>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</si>
  <si>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</si>
  <si>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</si>
  <si>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</si>
  <si>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</si>
  <si>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</si>
  <si>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</si>
  <si>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</si>
  <si>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</si>
  <si>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</si>
  <si>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</si>
  <si>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</si>
  <si>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</si>
  <si>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</si>
  <si>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</si>
  <si>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</si>
  <si>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</si>
  <si>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</si>
  <si>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</si>
  <si>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</si>
  <si>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</si>
  <si>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</si>
  <si>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</si>
  <si>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</si>
  <si>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</si>
  <si>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</si>
  <si>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</si>
  <si>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</si>
  <si>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</si>
  <si>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</si>
  <si>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</si>
  <si>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</si>
  <si>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</si>
  <si>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</si>
  <si>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</si>
  <si>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</si>
  <si>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</si>
  <si>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</si>
  <si>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</si>
  <si>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</si>
  <si>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</si>
  <si>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</si>
  <si>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</si>
  <si>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</si>
  <si>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</si>
  <si>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</si>
  <si>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</si>
  <si>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</si>
  <si>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</si>
  <si>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</si>
  <si>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</si>
  <si>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</si>
  <si>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</si>
  <si>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</si>
  <si>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</si>
  <si>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</si>
  <si>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</si>
  <si>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</si>
  <si>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</si>
  <si>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</si>
  <si>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</si>
  <si>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</si>
  <si>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</si>
  <si>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</si>
  <si>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</si>
  <si>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</si>
  <si>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</si>
  <si>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</si>
  <si>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</si>
  <si>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</si>
  <si>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</si>
  <si>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</si>
  <si>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</si>
  <si>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</si>
  <si>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</si>
  <si>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</si>
  <si>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</si>
  <si>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</si>
  <si>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</si>
  <si>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</si>
  <si>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</si>
  <si>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</si>
  <si>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</si>
  <si>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</si>
  <si>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</si>
  <si>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</si>
  <si>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</si>
  <si>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</si>
  <si>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</si>
  <si>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</si>
  <si>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</si>
  <si>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</si>
  <si>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</si>
  <si>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</si>
  <si>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</si>
  <si>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</si>
  <si>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</si>
  <si>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</si>
  <si>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</si>
  <si>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</si>
  <si>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</si>
  <si>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</si>
  <si>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</si>
  <si>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</si>
  <si>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</si>
  <si>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</si>
  <si>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</si>
  <si>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</si>
  <si>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</si>
  <si>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</si>
  <si>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</si>
  <si>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</si>
  <si>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</si>
  <si>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</si>
  <si>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</si>
  <si>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</si>
  <si>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</si>
  <si>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</si>
  <si>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</si>
  <si>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</si>
  <si>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</si>
  <si>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</si>
  <si>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</si>
  <si>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</si>
  <si>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</si>
  <si>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</si>
  <si>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</si>
  <si>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</si>
  <si>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</si>
  <si>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</si>
  <si>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</si>
  <si>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</si>
  <si>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</si>
  <si>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</si>
  <si>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</si>
  <si>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</si>
  <si>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</si>
  <si>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</si>
  <si>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</si>
  <si>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</si>
  <si>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</si>
  <si>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</si>
  <si>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</si>
  <si>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</si>
  <si>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</si>
  <si>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</si>
  <si>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</si>
  <si>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</si>
  <si>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</si>
  <si>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</si>
  <si>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</si>
  <si>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</si>
  <si>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</si>
  <si>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</si>
  <si>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</si>
  <si>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</si>
  <si>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</si>
  <si>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</si>
  <si>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</si>
  <si>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</si>
  <si>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</si>
  <si>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</si>
  <si>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</si>
  <si>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</si>
  <si>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</si>
  <si>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</si>
  <si>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</si>
  <si>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</si>
  <si>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</si>
  <si>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</si>
  <si>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</si>
  <si>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</si>
  <si>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</si>
  <si>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</si>
  <si>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</si>
  <si>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</si>
  <si>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</si>
  <si>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</si>
  <si>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</si>
  <si>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</si>
  <si>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</si>
  <si>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</si>
  <si>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</si>
  <si>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</si>
  <si>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</si>
  <si>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</si>
  <si>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</si>
  <si>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</si>
  <si>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</si>
  <si>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</si>
  <si>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</si>
  <si>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</si>
  <si>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</si>
  <si>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</si>
  <si>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</si>
  <si>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</si>
  <si>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</si>
  <si>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</si>
  <si>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</si>
  <si>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</si>
  <si>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</si>
  <si>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</si>
  <si>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</si>
  <si>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</si>
  <si>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</si>
  <si>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</si>
  <si>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</si>
  <si>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</si>
  <si>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</si>
  <si>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</si>
  <si>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</si>
  <si>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</si>
  <si>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</si>
  <si>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</si>
  <si>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</si>
  <si>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</si>
  <si>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</si>
  <si>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</si>
  <si>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</si>
  <si>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</si>
  <si>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</si>
  <si>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</si>
  <si>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</si>
  <si>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</si>
  <si>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</si>
  <si>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</si>
  <si>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</si>
  <si>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</si>
  <si>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</si>
  <si>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</si>
  <si>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</si>
  <si>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</si>
  <si>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</si>
  <si>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</si>
  <si>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</si>
  <si>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</si>
  <si>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</si>
  <si>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</si>
  <si>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</si>
  <si>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</si>
  <si>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</si>
  <si>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</si>
  <si>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</si>
  <si>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</si>
  <si>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</si>
  <si>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</si>
  <si>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</si>
  <si>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</si>
  <si>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</si>
  <si>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</si>
  <si>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</si>
  <si>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</si>
  <si>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</si>
  <si>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</si>
  <si>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</si>
  <si>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</si>
  <si>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</si>
  <si>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</si>
  <si>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</si>
  <si>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</si>
  <si>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</si>
  <si>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</si>
  <si>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</si>
  <si>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</si>
  <si>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</si>
  <si>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</si>
  <si>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</si>
  <si>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</si>
  <si>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</si>
  <si>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</si>
  <si>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</si>
  <si>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</si>
  <si>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</si>
  <si>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</si>
  <si>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</si>
  <si>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</si>
  <si>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</si>
  <si>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</si>
  <si>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</si>
  <si>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</si>
  <si>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</si>
  <si>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</si>
  <si>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</si>
  <si>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</si>
  <si>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</si>
  <si>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</si>
  <si>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</si>
  <si>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</si>
  <si>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</si>
  <si>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</si>
  <si>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</si>
  <si>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</si>
  <si>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</si>
  <si>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</si>
  <si>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</si>
  <si>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</si>
  <si>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</si>
  <si>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</si>
  <si>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</si>
  <si>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</si>
  <si>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</si>
  <si>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</si>
  <si>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</si>
  <si>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</si>
  <si>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</si>
  <si>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</si>
  <si>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</si>
  <si>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</si>
  <si>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</si>
  <si>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</si>
  <si>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</si>
  <si>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</si>
  <si>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</si>
  <si>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</si>
  <si>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</si>
  <si>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</si>
  <si>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</si>
  <si>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</si>
  <si>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</si>
  <si>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</si>
  <si>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</si>
  <si>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</si>
  <si>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</si>
  <si>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</si>
  <si>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</si>
  <si>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</si>
  <si>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</si>
  <si>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</si>
  <si>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</si>
  <si>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</si>
  <si>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</si>
  <si>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</si>
  <si>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</si>
  <si>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</si>
  <si>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</si>
  <si>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</si>
  <si>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</si>
  <si>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</si>
  <si>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</si>
  <si>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</si>
  <si>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</si>
  <si>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</si>
  <si>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</si>
  <si>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</si>
  <si>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</si>
  <si>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</si>
  <si>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</si>
  <si>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</si>
  <si>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</si>
  <si>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</si>
  <si>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</si>
  <si>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</si>
  <si>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</si>
  <si>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</si>
  <si>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</si>
  <si>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</si>
  <si>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</si>
  <si>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</si>
  <si>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</si>
  <si>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</si>
  <si>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</si>
  <si>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</si>
  <si>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</si>
  <si>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</si>
  <si>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</si>
  <si>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</si>
  <si>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</si>
  <si>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</si>
  <si>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</si>
  <si>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</si>
  <si>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</si>
  <si>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</si>
  <si>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</si>
  <si>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</si>
  <si>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</si>
  <si>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</si>
  <si>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</si>
  <si>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</si>
  <si>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</si>
  <si>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</si>
  <si>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</si>
  <si>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</si>
  <si>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</si>
  <si>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</si>
  <si>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</si>
  <si>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</si>
  <si>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</si>
  <si>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</si>
  <si>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</si>
  <si>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</si>
  <si>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</si>
  <si>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</si>
  <si>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</si>
  <si>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</si>
  <si>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</si>
  <si>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</si>
  <si>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</si>
  <si>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</si>
  <si>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</si>
  <si>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</si>
  <si>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</si>
  <si>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</si>
  <si>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</si>
  <si>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</si>
  <si>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</si>
  <si>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</si>
  <si>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</si>
  <si>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</si>
  <si>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</si>
  <si>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</si>
  <si>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</si>
  <si>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</si>
  <si>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</si>
  <si>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</si>
  <si>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</si>
  <si>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</si>
  <si>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</si>
  <si>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</si>
  <si>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</si>
  <si>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</si>
  <si>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</si>
  <si>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</si>
  <si>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</si>
  <si>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</si>
  <si>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</si>
  <si>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</si>
  <si>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</si>
  <si>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</si>
  <si>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</si>
  <si>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</si>
  <si>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</si>
  <si>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</si>
  <si>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</si>
  <si>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</si>
  <si>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</si>
  <si>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</si>
  <si>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</si>
  <si>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</si>
  <si>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</si>
  <si>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</si>
  <si>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</si>
  <si>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</si>
  <si>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</si>
  <si>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</si>
  <si>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</si>
  <si>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</si>
  <si>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</si>
  <si>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</si>
  <si>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</si>
  <si>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</si>
  <si>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</si>
  <si>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</si>
  <si>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</si>
  <si>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</si>
  <si>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</si>
  <si>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</si>
  <si>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</si>
  <si>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</si>
  <si>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</si>
  <si>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</si>
  <si>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</si>
  <si>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</si>
  <si>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</si>
  <si>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</si>
  <si>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</si>
  <si>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</si>
  <si>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</si>
  <si>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</si>
  <si>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</si>
  <si>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</si>
  <si>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</si>
  <si>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</si>
  <si>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</si>
  <si>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</si>
  <si>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</si>
  <si>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</si>
  <si>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</si>
  <si>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</si>
  <si>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</si>
  <si>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</si>
  <si>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</si>
  <si>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</si>
  <si>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</si>
  <si>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</si>
  <si>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</si>
  <si>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</si>
  <si>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</si>
  <si>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</si>
  <si>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</si>
  <si>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</si>
  <si>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</si>
  <si>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</si>
  <si>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</si>
  <si>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</si>
  <si>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</si>
  <si>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</si>
  <si>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</si>
  <si>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</si>
  <si>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</si>
  <si>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</si>
  <si>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</si>
  <si>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</si>
  <si>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</si>
  <si>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</si>
  <si>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</si>
  <si>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</si>
  <si>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</si>
  <si>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</si>
  <si>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</si>
  <si>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</si>
  <si>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</si>
  <si>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</si>
  <si>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</si>
  <si>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</si>
  <si>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</si>
  <si>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</si>
  <si>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</si>
  <si>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</si>
  <si>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</si>
  <si>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</si>
  <si>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</si>
  <si>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</si>
  <si>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</si>
  <si>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</si>
  <si>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</si>
  <si>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</si>
  <si>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</si>
  <si>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</si>
  <si>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</si>
  <si>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</si>
  <si>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</si>
  <si>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</si>
  <si>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</si>
  <si>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</si>
  <si>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</si>
  <si>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</si>
  <si>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</si>
  <si>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</si>
  <si>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</si>
  <si>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</si>
  <si>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</si>
  <si>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</si>
  <si>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</si>
  <si>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</si>
  <si>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</si>
  <si>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</si>
  <si>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</si>
  <si>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</si>
  <si>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</si>
  <si>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</si>
  <si>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</si>
  <si>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</si>
  <si>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</si>
  <si>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</si>
  <si>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</si>
  <si>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</si>
  <si>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</si>
  <si>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</si>
  <si>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</si>
  <si>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</si>
  <si>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</si>
  <si>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</si>
  <si>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</si>
  <si>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</si>
  <si>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</si>
  <si>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</si>
  <si>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</si>
  <si>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</si>
  <si>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</si>
  <si>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</si>
  <si>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</si>
  <si>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</si>
  <si>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</si>
  <si>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</si>
  <si>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</si>
  <si>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</si>
  <si>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</si>
  <si>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</si>
  <si>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</si>
  <si>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</si>
  <si>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</si>
  <si>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</si>
  <si>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</si>
  <si>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</si>
  <si>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</si>
  <si>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</si>
  <si>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</si>
  <si>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</si>
  <si>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</si>
  <si>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</si>
  <si>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</si>
  <si>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</si>
  <si>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</si>
  <si>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</si>
  <si>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</si>
  <si>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</si>
  <si>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</si>
  <si>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</si>
  <si>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</si>
  <si>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</si>
  <si>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</si>
  <si>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</si>
  <si>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</si>
  <si>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</si>
  <si>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</si>
  <si>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</si>
  <si>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</si>
  <si>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</si>
  <si>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</si>
  <si>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</si>
  <si>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</si>
  <si>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</si>
  <si>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</si>
  <si>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</si>
  <si>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</si>
  <si>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</si>
  <si>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</si>
  <si>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</si>
  <si>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</si>
  <si>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</si>
  <si>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</si>
  <si>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</si>
  <si>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</si>
  <si>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</si>
  <si>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</si>
  <si>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</si>
  <si>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</si>
  <si>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</si>
  <si>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</si>
  <si>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</si>
  <si>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</si>
  <si>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</si>
  <si>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</si>
  <si>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</si>
  <si>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</si>
  <si>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</si>
  <si>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</si>
  <si>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</si>
  <si>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</si>
  <si>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</si>
  <si>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</si>
  <si>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</si>
  <si>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</si>
  <si>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</si>
  <si>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</si>
  <si>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</si>
  <si>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</si>
  <si>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</si>
  <si>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</si>
  <si>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</si>
  <si>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</si>
  <si>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</si>
  <si>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</si>
  <si>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</si>
  <si>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</si>
  <si>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</si>
  <si>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</si>
  <si>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</si>
  <si>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</si>
  <si>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</si>
  <si>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</si>
  <si>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</si>
  <si>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</si>
  <si>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</si>
  <si>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</si>
  <si>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</si>
  <si>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</si>
  <si>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</si>
  <si>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</si>
  <si>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</si>
  <si>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</si>
  <si>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</si>
  <si>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</si>
  <si>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</si>
  <si>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</si>
  <si>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</si>
  <si>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</si>
  <si>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</si>
  <si>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</si>
  <si>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</si>
  <si>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</si>
  <si>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</si>
  <si>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</si>
  <si>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</si>
  <si>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</si>
  <si>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</si>
  <si>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</si>
  <si>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</si>
  <si>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</si>
  <si>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</si>
  <si>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</si>
  <si>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</si>
  <si>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</si>
  <si>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</si>
  <si>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</si>
  <si>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</si>
  <si>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</si>
  <si>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</si>
  <si>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</si>
  <si>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</si>
  <si>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</si>
  <si>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</si>
  <si>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</si>
  <si>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</si>
  <si>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</si>
  <si>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</si>
  <si>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</si>
  <si>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</si>
  <si>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</si>
  <si>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</si>
  <si>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</si>
  <si>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</si>
  <si>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</si>
  <si>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</si>
  <si>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</si>
  <si>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</si>
  <si>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</si>
  <si>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</si>
  <si>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</si>
  <si>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</si>
  <si>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</si>
  <si>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</si>
  <si>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</si>
  <si>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</si>
  <si>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</si>
  <si>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</si>
  <si>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</si>
  <si>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</si>
  <si>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</si>
  <si>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</si>
  <si>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</si>
  <si>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</si>
  <si>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</si>
  <si>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</si>
  <si>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</si>
  <si>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</si>
  <si>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</si>
  <si>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</si>
  <si>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</si>
  <si>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</si>
  <si>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</si>
  <si>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</si>
  <si>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</si>
  <si>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</si>
  <si>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</si>
  <si>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</si>
  <si>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</si>
  <si>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</si>
  <si>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</si>
  <si>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</si>
  <si>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</si>
  <si>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</si>
  <si>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</si>
  <si>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</si>
  <si>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</si>
  <si>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</si>
  <si>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</si>
  <si>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</si>
  <si>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</si>
  <si>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</si>
  <si>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</si>
  <si>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</si>
  <si>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</si>
  <si>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</si>
  <si>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</si>
  <si>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</si>
  <si>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</si>
  <si>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</si>
  <si>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</si>
  <si>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</si>
  <si>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</si>
  <si>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</si>
  <si>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</si>
  <si>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</si>
  <si>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</si>
  <si>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</si>
  <si>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</si>
  <si>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</si>
  <si>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</si>
  <si>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</si>
  <si>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</si>
  <si>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</si>
  <si>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</si>
  <si>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</si>
  <si>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</si>
  <si>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</si>
  <si>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</si>
  <si>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</si>
  <si>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</si>
  <si>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</si>
  <si>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</si>
  <si>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</si>
  <si>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</si>
  <si>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</si>
  <si>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</si>
  <si>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</si>
  <si>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</si>
  <si>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</si>
  <si>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</si>
  <si>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</si>
  <si>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</si>
  <si>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</si>
  <si>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</si>
  <si>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</si>
  <si>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</si>
  <si>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</si>
  <si>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</si>
  <si>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</si>
  <si>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</si>
  <si>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</si>
  <si>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</si>
  <si>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</si>
  <si>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</si>
  <si>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</si>
  <si>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</si>
  <si>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</si>
  <si>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</si>
  <si>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</si>
  <si>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</si>
  <si>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</si>
  <si>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</si>
  <si>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</si>
  <si>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</si>
  <si>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</si>
  <si>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</si>
  <si>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</si>
  <si>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</si>
  <si>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</si>
  <si>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</si>
  <si>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</si>
  <si>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</si>
  <si>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</si>
  <si>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</si>
  <si>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</si>
  <si>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</si>
  <si>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</si>
  <si>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</si>
  <si>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</si>
  <si>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</si>
  <si>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</si>
  <si>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</si>
  <si>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</si>
  <si>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</si>
  <si>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</si>
  <si>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</si>
  <si>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</si>
  <si>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</si>
  <si>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</si>
  <si>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</si>
  <si>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</si>
  <si>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</si>
  <si>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</si>
  <si>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</si>
  <si>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</si>
  <si>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</si>
  <si>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</si>
  <si>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</si>
  <si>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</si>
  <si>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</si>
  <si>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</si>
  <si>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</si>
  <si>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</si>
  <si>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</si>
  <si>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</si>
  <si>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</si>
  <si>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</si>
  <si>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</si>
  <si>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</si>
  <si>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</si>
  <si>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</si>
  <si>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</si>
  <si>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</si>
  <si>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</si>
  <si>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</si>
  <si>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</si>
  <si>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</si>
  <si>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</si>
  <si>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</si>
  <si>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</si>
  <si>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</si>
  <si>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</si>
  <si>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</si>
  <si>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</si>
  <si>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</si>
  <si>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</si>
  <si>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</si>
  <si>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</si>
  <si>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</si>
  <si>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</si>
  <si>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</si>
  <si>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</si>
  <si>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</si>
  <si>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</si>
  <si>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</si>
  <si>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</si>
  <si>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</si>
  <si>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</si>
  <si>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</si>
  <si>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</si>
  <si>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</si>
  <si>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</si>
  <si>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</si>
  <si>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</si>
  <si>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</si>
  <si>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</si>
  <si>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</si>
  <si>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</si>
  <si>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</si>
  <si>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</si>
  <si>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</si>
  <si>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</si>
  <si>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</si>
  <si>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</si>
  <si>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</si>
  <si>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</si>
  <si>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</si>
  <si>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</si>
  <si>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</si>
  <si>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</si>
  <si>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</si>
  <si>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</si>
  <si>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</si>
  <si>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</si>
  <si>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</si>
  <si>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</si>
  <si>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</si>
  <si>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</si>
  <si>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</si>
  <si>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</si>
  <si>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</si>
  <si>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</si>
  <si>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</si>
  <si>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</si>
  <si>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</si>
  <si>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</si>
  <si>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</si>
  <si>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</si>
  <si>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</si>
  <si>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</si>
  <si>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</si>
  <si>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</si>
  <si>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</si>
  <si>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</si>
  <si>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</si>
  <si>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</si>
  <si>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</si>
  <si>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</si>
  <si>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</si>
  <si>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</si>
  <si>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</si>
  <si>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</si>
  <si>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</si>
  <si>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</si>
  <si>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</si>
  <si>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</si>
  <si>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</si>
  <si>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</si>
  <si>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</si>
  <si>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</si>
  <si>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</si>
  <si>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</si>
  <si>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</si>
  <si>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</si>
  <si>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</si>
  <si>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</si>
  <si>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</si>
  <si>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</si>
  <si>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</si>
  <si>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</si>
  <si>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</si>
  <si>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</si>
  <si>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</si>
  <si>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</si>
  <si>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</si>
  <si>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</si>
  <si>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</si>
  <si>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</si>
  <si>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</si>
  <si>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</si>
  <si>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</si>
  <si>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</si>
  <si>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</si>
  <si>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</si>
  <si>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</si>
  <si>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</si>
  <si>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</si>
  <si>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</si>
  <si>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</si>
  <si>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</si>
  <si>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</si>
  <si>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</si>
  <si>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</si>
  <si>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</si>
  <si>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</si>
  <si>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</si>
  <si>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</si>
  <si>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</si>
  <si>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</si>
  <si>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</si>
  <si>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</si>
  <si>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</si>
  <si>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</si>
  <si>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</si>
  <si>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</si>
  <si>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</si>
  <si>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</si>
  <si>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</si>
  <si>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</si>
  <si>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</si>
  <si>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</si>
  <si>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</si>
  <si>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</si>
  <si>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</si>
  <si>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</si>
  <si>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</si>
  <si>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</si>
  <si>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</si>
  <si>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</si>
  <si>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</si>
  <si>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</si>
  <si>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</si>
  <si>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</si>
  <si>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</si>
  <si>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</si>
  <si>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</si>
  <si>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</si>
  <si>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</si>
  <si>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</si>
  <si>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</si>
  <si>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</si>
  <si>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</si>
  <si>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</si>
  <si>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</si>
  <si>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</si>
  <si>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</si>
  <si>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</si>
  <si>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</si>
  <si>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</si>
  <si>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</si>
  <si>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</si>
  <si>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</si>
  <si>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</si>
  <si>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</si>
  <si>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</si>
  <si>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</si>
  <si>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</si>
  <si>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</si>
  <si>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</si>
  <si>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</si>
  <si>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</si>
  <si>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</si>
  <si>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</si>
  <si>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</si>
  <si>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</si>
  <si>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</si>
  <si>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</si>
  <si>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</si>
  <si>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</si>
  <si>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</si>
  <si>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</si>
  <si>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</si>
  <si>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</si>
  <si>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</si>
  <si>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</si>
  <si>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</si>
  <si>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</si>
  <si>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</si>
  <si>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</si>
  <si>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</si>
  <si>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</si>
  <si>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</si>
  <si>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</si>
  <si>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</si>
  <si>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</si>
  <si>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</si>
  <si>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</si>
  <si>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</si>
  <si>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</si>
  <si>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</si>
  <si>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</si>
  <si>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</si>
  <si>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</si>
  <si>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</si>
  <si>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</si>
  <si>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</si>
  <si>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</si>
  <si>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</si>
  <si>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</si>
  <si>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</si>
  <si>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</si>
  <si>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</si>
  <si>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</si>
  <si>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</si>
  <si>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</si>
  <si>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</si>
  <si>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</si>
  <si>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</si>
  <si>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</si>
  <si>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</si>
  <si>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</si>
  <si>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</si>
  <si>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</si>
  <si>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</si>
  <si>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</si>
  <si>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</si>
  <si>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</si>
  <si>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</si>
  <si>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</si>
  <si>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</si>
  <si>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</si>
  <si>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</si>
  <si>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</si>
  <si>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</si>
  <si>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</si>
  <si>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</si>
  <si>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</si>
  <si>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</si>
  <si>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</si>
  <si>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</si>
  <si>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</si>
  <si>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</si>
  <si>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</si>
  <si>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</si>
  <si>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</si>
  <si>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</si>
  <si>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</si>
  <si>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</si>
  <si>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</si>
  <si>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</si>
  <si>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</si>
  <si>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</si>
  <si>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</si>
  <si>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</si>
  <si>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</si>
  <si>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</si>
  <si>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</si>
  <si>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</si>
  <si>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</si>
  <si>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</si>
  <si>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</si>
  <si>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</si>
  <si>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</si>
  <si>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</si>
  <si>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</si>
  <si>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</si>
  <si>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</si>
  <si>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</si>
  <si>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</si>
  <si>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</si>
  <si>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</si>
  <si>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</si>
  <si>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</si>
  <si>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</si>
  <si>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</si>
  <si>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</si>
  <si>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</si>
  <si>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</si>
  <si>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</si>
  <si>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</si>
  <si>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</si>
  <si>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</si>
  <si>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</si>
  <si>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</si>
  <si>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</si>
  <si>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</si>
  <si>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</si>
  <si>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</si>
  <si>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</si>
  <si>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</si>
  <si>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</si>
  <si>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</si>
  <si>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</si>
  <si>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</si>
  <si>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</si>
  <si>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</si>
  <si>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</si>
  <si>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</si>
  <si>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</si>
  <si>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</si>
  <si>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</si>
  <si>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</si>
  <si>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</si>
  <si>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</si>
  <si>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</si>
  <si>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</si>
  <si>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</si>
  <si>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</si>
  <si>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</si>
  <si>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</si>
  <si>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</si>
  <si>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</si>
  <si>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</si>
  <si>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</si>
  <si>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</si>
  <si>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</si>
  <si>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</si>
  <si>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</si>
  <si>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</si>
  <si>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</si>
  <si>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</si>
  <si>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</si>
  <si>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</si>
  <si>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</si>
  <si>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</si>
  <si>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</si>
  <si>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</si>
  <si>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</si>
  <si>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</si>
  <si>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</si>
  <si>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</si>
  <si>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</si>
  <si>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</si>
  <si>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</si>
  <si>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</si>
  <si>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</si>
  <si>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</si>
  <si>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</si>
  <si>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</si>
  <si>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</si>
  <si>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</si>
  <si>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</si>
  <si>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</si>
  <si>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</si>
  <si>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</si>
  <si>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</si>
  <si>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</si>
  <si>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</si>
  <si>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</si>
  <si>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</si>
  <si>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</si>
  <si>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</si>
  <si>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</si>
  <si>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</si>
  <si>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</si>
  <si>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</si>
  <si>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</si>
  <si>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</si>
  <si>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</si>
  <si>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</si>
  <si>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</si>
  <si>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</si>
  <si>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</si>
  <si>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</si>
  <si>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</si>
  <si>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</si>
  <si>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</si>
  <si>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</si>
  <si>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</si>
  <si>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</si>
  <si>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</si>
  <si>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</si>
  <si>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</si>
  <si>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</si>
  <si>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</si>
  <si>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</si>
  <si>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</si>
  <si>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</si>
  <si>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</si>
  <si>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</si>
  <si>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</si>
  <si>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</si>
  <si>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</si>
  <si>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</si>
  <si>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</si>
  <si>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</si>
  <si>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</si>
  <si>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</si>
  <si>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</si>
  <si>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</si>
  <si>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</si>
  <si>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</si>
  <si>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</si>
  <si>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</si>
  <si>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</si>
  <si>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</si>
  <si>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</si>
  <si>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</si>
  <si>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</si>
  <si>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</si>
  <si>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</si>
  <si>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</si>
  <si>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</si>
  <si>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</si>
  <si>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</si>
  <si>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</si>
  <si>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</si>
  <si>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</si>
  <si>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</si>
  <si>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</si>
  <si>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</si>
  <si>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</si>
  <si>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</si>
  <si>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</si>
  <si>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</si>
  <si>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</si>
  <si>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</si>
  <si>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</si>
  <si>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</si>
  <si>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</si>
  <si>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</si>
  <si>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</si>
  <si>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</si>
  <si>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</si>
  <si>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</si>
  <si>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</si>
  <si>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</si>
  <si>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</si>
  <si>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</si>
  <si>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</si>
  <si>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</si>
  <si>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</si>
  <si>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</si>
  <si>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</si>
  <si>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</si>
  <si>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</si>
  <si>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</si>
  <si>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</si>
  <si>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</si>
  <si>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</si>
  <si>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</si>
  <si>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</si>
  <si>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</si>
  <si>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</si>
  <si>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</si>
  <si>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</si>
  <si>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</si>
  <si>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</si>
  <si>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</si>
  <si>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</si>
  <si>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</si>
  <si>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</si>
  <si>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</si>
  <si>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</si>
  <si>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</si>
  <si>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</si>
  <si>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</si>
  <si>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</si>
  <si>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</si>
  <si>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</si>
  <si>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</si>
  <si>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</si>
  <si>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</si>
  <si>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</si>
  <si>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</si>
  <si>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</si>
  <si>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</si>
  <si>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</si>
  <si>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</si>
  <si>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</si>
  <si>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</si>
  <si>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</si>
  <si>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</si>
  <si>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</si>
  <si>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</si>
  <si>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</si>
  <si>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</si>
  <si>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</si>
  <si>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</si>
  <si>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</si>
  <si>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</si>
  <si>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</si>
  <si>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</si>
  <si>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</si>
  <si>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</si>
  <si>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</si>
  <si>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</si>
  <si>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</si>
  <si>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</si>
  <si>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</si>
  <si>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</si>
  <si>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</si>
  <si>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</si>
  <si>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</si>
  <si>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</si>
  <si>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</si>
  <si>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</si>
  <si>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</si>
  <si>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</si>
  <si>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</si>
  <si>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</si>
  <si>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</si>
  <si>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</si>
  <si>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</si>
  <si>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</si>
  <si>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</si>
  <si>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</si>
  <si>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</si>
  <si>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</si>
  <si>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</si>
  <si>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</si>
  <si>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</si>
  <si>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</si>
  <si>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</si>
  <si>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</si>
  <si>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</si>
  <si>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</si>
  <si>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</si>
  <si>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</si>
  <si>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</si>
  <si>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</si>
  <si>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</si>
  <si>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</si>
  <si>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</si>
  <si>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</si>
  <si>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</si>
  <si>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</si>
  <si>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</si>
  <si>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</si>
  <si>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</si>
  <si>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</si>
  <si>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</si>
  <si>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</si>
  <si>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</si>
  <si>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</si>
  <si>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</si>
  <si>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</si>
  <si>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</si>
  <si>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</si>
  <si>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</si>
  <si>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</si>
  <si>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</si>
  <si>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</si>
  <si>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</si>
  <si>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</si>
  <si>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</si>
  <si>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</si>
  <si>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</si>
  <si>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</si>
  <si>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</si>
  <si>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</si>
  <si>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</si>
  <si>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</si>
  <si>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</si>
  <si>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</si>
  <si>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</si>
  <si>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</si>
  <si>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</si>
  <si>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</si>
  <si>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</si>
  <si>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</si>
  <si>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</si>
  <si>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</si>
  <si>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</si>
  <si>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</si>
  <si>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</si>
  <si>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</si>
  <si>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</si>
  <si>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</si>
  <si>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</si>
  <si>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</si>
  <si>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</si>
  <si>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</si>
  <si>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</si>
  <si>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</si>
  <si>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</si>
  <si>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</si>
  <si>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</si>
  <si>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</si>
  <si>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</si>
  <si>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</si>
  <si>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</si>
  <si>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</si>
  <si>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</si>
  <si>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</si>
  <si>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</si>
  <si>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</si>
  <si>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</si>
  <si>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</si>
  <si>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</si>
  <si>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</si>
  <si>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</si>
  <si>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</si>
  <si>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</si>
  <si>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</si>
  <si>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</si>
  <si>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</si>
  <si>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</si>
  <si>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</si>
  <si>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</si>
  <si>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</si>
  <si>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</si>
  <si>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</si>
  <si>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</si>
  <si>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</si>
  <si>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</si>
  <si>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</si>
  <si>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</si>
  <si>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</si>
  <si>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</si>
  <si>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</si>
  <si>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</si>
  <si>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</si>
  <si>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</si>
  <si>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</si>
  <si>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</si>
  <si>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</si>
  <si>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</si>
  <si>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</si>
  <si>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</si>
  <si>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</si>
  <si>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</si>
  <si>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</si>
  <si>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</si>
  <si>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</si>
  <si>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</si>
  <si>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</si>
  <si>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</si>
  <si>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</si>
  <si>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</si>
  <si>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</si>
  <si>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</si>
  <si>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</si>
  <si>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</si>
  <si>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</si>
  <si>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</si>
  <si>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</si>
  <si>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</si>
  <si>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</si>
  <si>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</si>
  <si>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</si>
  <si>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</si>
  <si>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</si>
  <si>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</si>
  <si>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</si>
  <si>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</si>
  <si>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</si>
  <si>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</si>
  <si>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</si>
  <si>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</si>
  <si>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</si>
  <si>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</si>
  <si>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</si>
  <si>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</si>
  <si>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</si>
  <si>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</si>
  <si>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</si>
  <si>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</si>
  <si>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</si>
  <si>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</si>
  <si>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</si>
  <si>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</si>
  <si>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</si>
  <si>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</si>
  <si>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</si>
  <si>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</si>
  <si>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</si>
  <si>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</si>
  <si>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</si>
  <si>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</si>
  <si>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</si>
  <si>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</si>
  <si>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</si>
  <si>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</si>
  <si>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</si>
  <si>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</si>
  <si>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</si>
  <si>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</si>
  <si>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</si>
  <si>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</si>
  <si>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</si>
  <si>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</si>
  <si>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</si>
  <si>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</si>
  <si>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</si>
  <si>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</si>
  <si>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</si>
  <si>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</si>
  <si>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</si>
  <si>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</si>
  <si>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</si>
  <si>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</si>
  <si>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</si>
  <si>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</si>
  <si>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</si>
  <si>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</si>
  <si>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</si>
  <si>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</si>
  <si>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</si>
  <si>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</si>
  <si>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</si>
  <si>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</si>
  <si>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</si>
  <si>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</si>
  <si>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</si>
  <si>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</si>
  <si>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</si>
  <si>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</si>
  <si>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</si>
  <si>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</si>
  <si>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</si>
  <si>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</si>
  <si>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</si>
  <si>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</si>
  <si>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</si>
  <si>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</si>
  <si>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</si>
  <si>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</si>
  <si>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</si>
  <si>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</si>
  <si>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</si>
  <si>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</si>
  <si>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</si>
  <si>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</si>
  <si>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</si>
  <si>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</si>
  <si>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</si>
  <si>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</si>
  <si>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</si>
  <si>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</si>
  <si>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</si>
  <si>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</si>
  <si>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</si>
  <si>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</si>
  <si>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</si>
  <si>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</si>
  <si>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</si>
  <si>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</si>
  <si>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</si>
  <si>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</si>
  <si>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</si>
  <si>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</si>
  <si>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</si>
  <si>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</si>
  <si>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</si>
  <si>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</si>
  <si>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</si>
  <si>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</si>
  <si>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</si>
  <si>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</si>
  <si>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</si>
  <si>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</si>
  <si>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</si>
  <si>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</si>
  <si>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</si>
  <si>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</si>
  <si>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</si>
  <si>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</si>
  <si>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</si>
  <si>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</si>
  <si>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</si>
  <si>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</si>
  <si>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</si>
  <si>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</si>
  <si>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</si>
  <si>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</si>
  <si>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</si>
  <si>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</si>
  <si>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</si>
  <si>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</si>
  <si>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</si>
  <si>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</si>
  <si>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</si>
  <si>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</si>
  <si>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</si>
  <si>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</si>
  <si>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</si>
  <si>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</si>
  <si>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</si>
  <si>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</si>
  <si>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</si>
  <si>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</si>
  <si>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</si>
  <si>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</si>
  <si>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</si>
  <si>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</si>
  <si>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</si>
  <si>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</si>
  <si>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</si>
  <si>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</si>
  <si>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</si>
  <si>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</si>
  <si>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</si>
  <si>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</si>
  <si>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</si>
  <si>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</si>
  <si>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</si>
  <si>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</si>
  <si>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</si>
  <si>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</si>
  <si>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</si>
  <si>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</si>
  <si>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</si>
  <si>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</si>
  <si>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</si>
  <si>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</si>
  <si>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</si>
  <si>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</si>
  <si>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</si>
  <si>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</si>
  <si>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</si>
  <si>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</si>
  <si>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</si>
  <si>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</si>
  <si>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</si>
  <si>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</si>
  <si>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</si>
  <si>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</si>
  <si>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</si>
  <si>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</si>
  <si>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</si>
  <si>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</si>
  <si>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</si>
  <si>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</si>
  <si>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</si>
  <si>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</si>
  <si>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</si>
  <si>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</si>
  <si>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</si>
  <si>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</si>
  <si>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</si>
  <si>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</si>
  <si>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</si>
  <si>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</si>
  <si>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</si>
  <si>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</si>
  <si>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</si>
  <si>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</si>
  <si>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</si>
  <si>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</si>
  <si>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</si>
  <si>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</si>
  <si>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</si>
  <si>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</si>
  <si>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</si>
  <si>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</si>
  <si>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</si>
  <si>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</si>
  <si>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</si>
  <si>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</si>
  <si>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</si>
  <si>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</si>
  <si>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</si>
  <si>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</si>
  <si>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</si>
  <si>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</si>
  <si>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</si>
  <si>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</si>
  <si>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</si>
  <si>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</si>
  <si>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</si>
  <si>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</si>
  <si>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</si>
  <si>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</si>
  <si>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</si>
  <si>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</si>
  <si>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</si>
  <si>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</si>
  <si>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</si>
  <si>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</si>
  <si>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</si>
  <si>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</si>
  <si>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</si>
  <si>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</si>
  <si>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</si>
  <si>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</si>
  <si>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</si>
  <si>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</si>
  <si>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</si>
  <si>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</si>
  <si>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</si>
  <si>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</si>
  <si>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</si>
  <si>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</si>
  <si>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</si>
  <si>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</si>
  <si>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</si>
  <si>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</si>
  <si>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</si>
  <si>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</si>
  <si>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</si>
  <si>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</si>
  <si>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</si>
  <si>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</si>
  <si>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</si>
  <si>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</si>
  <si>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</si>
  <si>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</si>
  <si>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</si>
  <si>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</si>
  <si>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</si>
  <si>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</si>
  <si>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</si>
  <si>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</si>
  <si>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</si>
  <si>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</si>
  <si>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</si>
  <si>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</si>
  <si>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</si>
  <si>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</si>
  <si>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</si>
  <si>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</si>
  <si>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</si>
  <si>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</si>
  <si>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</si>
  <si>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</si>
  <si>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</si>
  <si>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</si>
  <si>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</si>
  <si>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</si>
  <si>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</si>
  <si>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</si>
  <si>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</si>
  <si>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</si>
  <si>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</si>
  <si>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</si>
  <si>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</si>
  <si>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</si>
  <si>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</si>
  <si>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</si>
  <si>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</si>
  <si>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</si>
  <si>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</si>
  <si>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</si>
  <si>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</si>
  <si>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</si>
  <si>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</si>
  <si>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</si>
  <si>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</si>
  <si>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</si>
  <si>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</si>
  <si>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</si>
  <si>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</si>
  <si>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</si>
  <si>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</si>
  <si>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</si>
  <si>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</si>
  <si>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</si>
  <si>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</si>
  <si>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</si>
  <si>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</si>
  <si>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</si>
  <si>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</si>
  <si>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</si>
  <si>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</si>
  <si>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</si>
  <si>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</si>
  <si>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</si>
  <si>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</si>
  <si>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</si>
  <si>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</si>
  <si>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</si>
  <si>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</si>
  <si>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</si>
  <si>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</si>
  <si>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</si>
  <si>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</si>
  <si>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</si>
  <si>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</si>
  <si>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</si>
  <si>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</si>
  <si>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</si>
  <si>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</si>
  <si>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</si>
  <si>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</si>
  <si>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</si>
  <si>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</si>
  <si>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</si>
  <si>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</si>
  <si>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</si>
  <si>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</si>
  <si>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</si>
  <si>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</si>
  <si>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</si>
  <si>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</si>
  <si>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</si>
  <si>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</si>
  <si>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</si>
  <si>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</si>
  <si>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</si>
  <si>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</si>
  <si>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</si>
  <si>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</si>
  <si>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</si>
  <si>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</si>
  <si>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</si>
  <si>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</si>
  <si>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</si>
  <si>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</si>
  <si>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</si>
  <si>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</si>
  <si>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</si>
  <si>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</si>
  <si>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</si>
  <si>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</si>
  <si>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</si>
  <si>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</si>
  <si>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</si>
  <si>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</si>
  <si>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</si>
  <si>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</si>
  <si>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</si>
  <si>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</si>
  <si>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</si>
  <si>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</si>
  <si>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</si>
  <si>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</si>
  <si>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</si>
  <si>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</si>
  <si>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</si>
  <si>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</si>
  <si>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</si>
  <si>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</si>
  <si>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</si>
  <si>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</si>
  <si>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</si>
  <si>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</si>
  <si>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</si>
  <si>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</si>
  <si>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</si>
  <si>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</si>
  <si>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</si>
  <si>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</si>
  <si>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</si>
  <si>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</si>
  <si>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</si>
  <si>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</si>
  <si>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</si>
  <si>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</si>
  <si>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</si>
  <si>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</si>
  <si>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</si>
  <si>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</si>
  <si>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</si>
  <si>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</si>
  <si>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</si>
  <si>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</si>
  <si>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</si>
  <si>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</si>
  <si>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</si>
  <si>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</si>
  <si>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</si>
  <si>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</si>
  <si>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</si>
  <si>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</si>
  <si>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</si>
  <si>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</si>
  <si>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</si>
  <si>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</si>
  <si>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</si>
  <si>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</si>
  <si>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</si>
  <si>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</si>
  <si>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</si>
  <si>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</si>
  <si>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</si>
  <si>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</si>
  <si>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</si>
  <si>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</si>
  <si>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</si>
  <si>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</si>
  <si>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</si>
  <si>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</si>
  <si>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</si>
  <si>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</si>
  <si>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</si>
  <si>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</si>
  <si>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</si>
  <si>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</si>
  <si>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</si>
  <si>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</si>
  <si>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</si>
  <si>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</si>
  <si>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</si>
  <si>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</si>
  <si>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</si>
  <si>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</si>
  <si>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</si>
  <si>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</si>
  <si>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</si>
  <si>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</si>
  <si>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</si>
  <si>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</si>
  <si>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</si>
  <si>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</si>
  <si>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</si>
  <si>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</si>
  <si>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</si>
  <si>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</si>
  <si>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</si>
  <si>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</si>
  <si>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</si>
  <si>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</si>
  <si>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</si>
  <si>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</si>
  <si>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</si>
  <si>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</si>
  <si>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</si>
  <si>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</si>
  <si>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</si>
  <si>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</si>
  <si>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</si>
  <si>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</si>
  <si>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</si>
  <si>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</si>
  <si>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</si>
  <si>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</si>
  <si>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</si>
  <si>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</si>
  <si>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</si>
  <si>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</si>
  <si>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</si>
  <si>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</si>
  <si>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</si>
  <si>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</si>
  <si>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</si>
  <si>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</si>
  <si>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</si>
  <si>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</si>
  <si>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</si>
  <si>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</si>
  <si>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</si>
  <si>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</si>
  <si>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</si>
  <si>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</si>
  <si>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</si>
  <si>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</si>
  <si>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</si>
  <si>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</si>
  <si>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</si>
  <si>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</si>
  <si>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</si>
  <si>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</si>
  <si>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</si>
  <si>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</si>
  <si>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</si>
  <si>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</si>
  <si>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</si>
  <si>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</si>
  <si>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</si>
  <si>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</si>
  <si>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</si>
  <si>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</si>
  <si>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</si>
  <si>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</si>
  <si>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</si>
  <si>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</si>
  <si>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</si>
  <si>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</si>
  <si>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</si>
  <si>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</si>
  <si>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</si>
  <si>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</si>
  <si>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</si>
  <si>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</si>
  <si>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</si>
  <si>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</si>
  <si>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</si>
  <si>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</si>
  <si>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</si>
  <si>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</si>
  <si>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</si>
  <si>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</si>
  <si>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</si>
  <si>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</si>
  <si>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</si>
  <si>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</si>
  <si>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</si>
  <si>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</si>
  <si>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</si>
  <si>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</si>
  <si>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</si>
  <si>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</si>
  <si>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</si>
  <si>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</si>
  <si>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</si>
  <si>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</si>
  <si>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</si>
  <si>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</si>
  <si>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</si>
  <si>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</si>
  <si>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</si>
  <si>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</si>
  <si>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</si>
  <si>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</si>
  <si>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</si>
  <si>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</si>
  <si>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</si>
  <si>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</si>
  <si>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</si>
  <si>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</si>
  <si>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</si>
  <si>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</si>
  <si>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</si>
  <si>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</si>
  <si>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</si>
  <si>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</si>
  <si>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</si>
  <si>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</si>
  <si>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</si>
  <si>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</si>
  <si>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</si>
  <si>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</si>
  <si>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</si>
  <si>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</si>
  <si>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</si>
  <si>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</si>
  <si>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</si>
  <si>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</si>
  <si>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</si>
  <si>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</si>
  <si>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</si>
  <si>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</si>
  <si>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</si>
  <si>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</si>
  <si>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</si>
  <si>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</si>
  <si>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</si>
  <si>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</si>
  <si>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</si>
  <si>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</si>
  <si>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</si>
  <si>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</si>
  <si>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</si>
  <si>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</si>
  <si>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</si>
  <si>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</si>
  <si>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</si>
  <si>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</si>
  <si>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</si>
  <si>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</si>
  <si>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</si>
  <si>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</si>
  <si>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</si>
  <si>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</si>
  <si>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</si>
  <si>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</si>
  <si>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</si>
  <si>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</si>
  <si>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</si>
  <si>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</si>
  <si>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</si>
  <si>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</si>
  <si>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</si>
  <si>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</si>
  <si>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</si>
  <si>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</si>
  <si>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</si>
  <si>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</si>
  <si>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</si>
  <si>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</si>
  <si>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</si>
  <si>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</si>
  <si>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</si>
  <si>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</si>
  <si>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</si>
  <si>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</si>
  <si>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</si>
  <si>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</si>
  <si>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</si>
  <si>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</si>
  <si>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</si>
  <si>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</si>
  <si>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</si>
  <si>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</si>
  <si>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</si>
  <si>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</si>
  <si>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</si>
  <si>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</si>
  <si>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</si>
  <si>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</si>
  <si>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</si>
  <si>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</si>
  <si>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</si>
  <si>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</si>
  <si>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</si>
  <si>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</si>
  <si>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</si>
  <si>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</si>
  <si>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</si>
  <si>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</si>
  <si>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</si>
  <si>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</si>
  <si>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</si>
  <si>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</si>
  <si>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</si>
  <si>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</si>
  <si>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</si>
  <si>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</si>
  <si>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</si>
  <si>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</si>
  <si>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</si>
  <si>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</si>
  <si>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</si>
  <si>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</si>
  <si>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</si>
  <si>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</si>
  <si>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</si>
  <si>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</si>
  <si>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</si>
  <si>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</si>
  <si>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</si>
  <si>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</si>
  <si>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</si>
  <si>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</si>
  <si>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</si>
  <si>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</si>
  <si>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</si>
  <si>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</si>
  <si>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</si>
  <si>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</si>
  <si>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</si>
  <si>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</si>
  <si>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</si>
  <si>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</si>
  <si>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</si>
  <si>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</si>
  <si>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</si>
  <si>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</si>
  <si>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</si>
  <si>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</si>
  <si>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</si>
  <si>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</si>
  <si>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</si>
  <si>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</si>
  <si>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</si>
  <si>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</si>
  <si>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</si>
  <si>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</si>
  <si>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</si>
  <si>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</si>
  <si>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</si>
  <si>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</si>
  <si>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</si>
  <si>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</si>
  <si>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</si>
  <si>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</si>
  <si>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</si>
  <si>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</si>
  <si>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</si>
  <si>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</si>
  <si>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</si>
  <si>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</si>
  <si>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</si>
  <si>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</si>
  <si>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</si>
  <si>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</si>
  <si>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</si>
  <si>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</si>
  <si>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</si>
  <si>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</si>
  <si>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</si>
  <si>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</si>
  <si>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</si>
  <si>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</si>
  <si>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</si>
  <si>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</si>
  <si>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</si>
  <si>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</si>
  <si>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</si>
  <si>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</si>
  <si>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</si>
  <si>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</si>
  <si>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</si>
  <si>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</si>
  <si>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</si>
  <si>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</si>
  <si>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</si>
  <si>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</si>
  <si>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</si>
  <si>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</si>
  <si>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</si>
  <si>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</si>
  <si>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</si>
  <si>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</si>
  <si>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</si>
  <si>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</si>
  <si>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</si>
  <si>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</si>
  <si>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</si>
  <si>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</si>
  <si>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</si>
  <si>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</si>
  <si>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</si>
  <si>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</si>
  <si>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</si>
  <si>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</si>
  <si>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</si>
  <si>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</si>
  <si>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</si>
  <si>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</si>
  <si>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</si>
  <si>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</si>
  <si>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</si>
  <si>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</si>
  <si>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</si>
  <si>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</si>
  <si>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</si>
  <si>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</si>
  <si>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</si>
  <si>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</si>
  <si>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</si>
  <si>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</si>
  <si>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</si>
  <si>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</si>
  <si>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</si>
  <si>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</si>
  <si>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</si>
  <si>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</si>
  <si>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</si>
  <si>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</si>
  <si>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</si>
  <si>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</si>
  <si>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</si>
  <si>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</si>
  <si>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</si>
  <si>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</si>
  <si>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</si>
  <si>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</si>
  <si>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</si>
  <si>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</si>
  <si>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</si>
  <si>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</si>
  <si>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</si>
  <si>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</si>
  <si>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</si>
  <si>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</si>
  <si>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</si>
  <si>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</si>
  <si>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</si>
  <si>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</si>
  <si>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</si>
  <si>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</si>
  <si>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</si>
  <si>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</si>
  <si>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</si>
  <si>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</si>
  <si>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</si>
  <si>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</si>
  <si>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</si>
  <si>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</si>
  <si>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</si>
  <si>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</si>
  <si>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</si>
  <si>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</si>
  <si>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</si>
  <si>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</si>
  <si>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</si>
  <si>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</si>
  <si>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</si>
  <si>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</si>
  <si>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</si>
  <si>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</si>
  <si>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</si>
  <si>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</si>
  <si>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</si>
  <si>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</si>
  <si>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</si>
  <si>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</si>
  <si>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</si>
  <si>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</si>
  <si>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</si>
  <si>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</si>
  <si>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</si>
  <si>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</si>
  <si>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</si>
  <si>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</si>
  <si>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</si>
  <si>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</si>
  <si>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</si>
  <si>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</si>
  <si>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</si>
  <si>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</si>
  <si>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</si>
  <si>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</si>
  <si>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</si>
  <si>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</si>
  <si>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</si>
  <si>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</si>
  <si>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</si>
  <si>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</si>
  <si>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</si>
  <si>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</si>
  <si>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</si>
  <si>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</si>
  <si>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</si>
  <si>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</si>
  <si>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</si>
  <si>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</si>
  <si>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</si>
  <si>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</si>
  <si>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</si>
  <si>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</si>
  <si>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</si>
  <si>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</si>
  <si>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</si>
  <si>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</si>
  <si>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</si>
  <si>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</si>
  <si>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</si>
  <si>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</si>
  <si>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</si>
  <si>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</si>
  <si>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</si>
  <si>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</si>
  <si>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</si>
  <si>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</si>
  <si>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</si>
  <si>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</si>
  <si>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</si>
  <si>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</si>
  <si>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</si>
  <si>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</si>
  <si>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</si>
  <si>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</si>
  <si>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</si>
  <si>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</si>
  <si>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</si>
  <si>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</si>
  <si>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</si>
  <si>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</si>
  <si>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</si>
  <si>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</si>
  <si>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</si>
  <si>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</si>
  <si>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</si>
  <si>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</si>
  <si>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</si>
  <si>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</si>
  <si>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</si>
  <si>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</si>
  <si>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</si>
  <si>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</si>
  <si>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</si>
  <si>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</si>
  <si>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</si>
  <si>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</si>
  <si>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</si>
  <si>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</si>
  <si>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</si>
  <si>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</si>
  <si>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</si>
  <si>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</si>
  <si>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</si>
  <si>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</si>
  <si>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</si>
  <si>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</si>
  <si>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</si>
  <si>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</si>
  <si>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</si>
  <si>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</si>
  <si>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</si>
  <si>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</si>
  <si>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</si>
  <si>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</si>
  <si>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</si>
  <si>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</si>
  <si>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</si>
  <si>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</si>
  <si>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</si>
  <si>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</si>
  <si>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</si>
  <si>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</si>
  <si>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</si>
  <si>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</si>
  <si>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</si>
  <si>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</si>
  <si>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</si>
  <si>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</si>
  <si>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</si>
  <si>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</si>
  <si>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</si>
  <si>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</si>
  <si>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</si>
  <si>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</si>
  <si>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</si>
  <si>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</si>
  <si>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</si>
  <si>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</si>
  <si>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</si>
  <si>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</si>
  <si>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</si>
  <si>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</si>
  <si>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</si>
  <si>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</si>
  <si>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</si>
  <si>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</si>
  <si>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</si>
  <si>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</si>
  <si>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</si>
  <si>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</si>
  <si>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</si>
  <si>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</si>
  <si>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</si>
  <si>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</si>
  <si>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</si>
  <si>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</si>
  <si>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</si>
  <si>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</si>
  <si>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</si>
  <si>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</si>
  <si>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</si>
  <si>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</si>
  <si>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</si>
  <si>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</si>
  <si>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</si>
  <si>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</si>
  <si>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</si>
  <si>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</si>
  <si>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</si>
  <si>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</si>
  <si>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</si>
  <si>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</si>
  <si>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</si>
  <si>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</si>
  <si>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</si>
  <si>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</si>
  <si>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</si>
  <si>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</si>
  <si>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</si>
  <si>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</si>
  <si>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</si>
  <si>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</si>
  <si>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</si>
  <si>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</si>
  <si>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</si>
  <si>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</si>
  <si>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</si>
  <si>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</si>
  <si>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</si>
  <si>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</si>
  <si>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</si>
  <si>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</si>
  <si>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</si>
  <si>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</si>
  <si>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</si>
  <si>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</si>
  <si>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</si>
  <si>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</si>
  <si>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</si>
  <si>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</si>
  <si>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</si>
  <si>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</si>
  <si>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</si>
  <si>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</si>
  <si>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</si>
  <si>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</si>
  <si>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</si>
  <si>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</si>
  <si>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</si>
  <si>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</si>
  <si>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</si>
  <si>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</si>
  <si>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</si>
  <si>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</si>
  <si>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</si>
  <si>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</si>
  <si>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</si>
  <si>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</si>
  <si>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</si>
  <si>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</si>
  <si>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</si>
  <si>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</si>
  <si>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</si>
  <si>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</si>
  <si>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</si>
  <si>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</si>
  <si>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</si>
  <si>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</si>
  <si>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</si>
  <si>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</si>
  <si>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</si>
  <si>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</si>
  <si>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</si>
  <si>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</si>
  <si>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</si>
  <si>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</si>
  <si>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</si>
  <si>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</si>
  <si>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</si>
  <si>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</si>
  <si>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</si>
  <si>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</si>
  <si>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</si>
  <si>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</si>
  <si>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</si>
  <si>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</si>
  <si>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</si>
  <si>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</si>
  <si>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</si>
  <si>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</si>
  <si>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</si>
  <si>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</si>
  <si>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</si>
  <si>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</si>
  <si>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</si>
  <si>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</si>
  <si>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</si>
  <si>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</si>
  <si>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</si>
  <si>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</si>
  <si>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</si>
  <si>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</si>
  <si>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</si>
  <si>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</si>
  <si>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</si>
  <si>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</si>
  <si>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</si>
  <si>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</si>
  <si>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</si>
  <si>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</si>
  <si>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</si>
  <si>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</si>
  <si>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</si>
  <si>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</si>
  <si>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</si>
  <si>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</si>
  <si>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</si>
  <si>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</si>
  <si>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</si>
  <si>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</si>
  <si>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</si>
  <si>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</si>
  <si>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</si>
  <si>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</si>
  <si>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</si>
  <si>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</si>
  <si>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</si>
  <si>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</si>
  <si>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</si>
  <si>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</si>
  <si>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</si>
  <si>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</si>
  <si>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</si>
  <si>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</si>
  <si>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</si>
  <si>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</si>
  <si>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</si>
  <si>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</si>
  <si>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</si>
  <si>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</si>
  <si>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</si>
  <si>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</si>
  <si>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</si>
  <si>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</si>
  <si>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</si>
  <si>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</si>
  <si>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</si>
  <si>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</si>
  <si>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</si>
  <si>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</si>
  <si>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</si>
  <si>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</si>
  <si>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</si>
  <si>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</si>
  <si>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</si>
  <si>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</si>
  <si>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</si>
  <si>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</si>
  <si>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</si>
  <si>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</si>
  <si>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</si>
  <si>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</si>
  <si>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</si>
  <si>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</si>
  <si>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</si>
  <si>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</si>
  <si>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</si>
  <si>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</si>
  <si>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</si>
  <si>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</si>
  <si>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</si>
  <si>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</si>
  <si>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</si>
  <si>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</si>
  <si>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</si>
  <si>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</si>
  <si>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</si>
  <si>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</si>
  <si>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</si>
  <si>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</si>
  <si>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</si>
  <si>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</si>
  <si>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</si>
  <si>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</si>
  <si>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</si>
  <si>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</si>
  <si>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</si>
  <si>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</si>
  <si>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</si>
  <si>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</si>
  <si>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</si>
  <si>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</si>
  <si>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</si>
  <si>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</si>
  <si>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</si>
  <si>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</si>
  <si>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</si>
  <si>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</si>
  <si>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</si>
  <si>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</si>
  <si>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</si>
  <si>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</si>
  <si>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</si>
  <si>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</si>
  <si>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</si>
  <si>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</si>
  <si>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</si>
  <si>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</si>
  <si>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</si>
  <si>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</si>
  <si>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</si>
  <si>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</si>
  <si>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</si>
  <si>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</si>
  <si>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</si>
  <si>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</si>
  <si>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</si>
  <si>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</si>
  <si>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</si>
  <si>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</si>
  <si>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</si>
  <si>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</si>
  <si>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</si>
  <si>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</si>
  <si>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</si>
  <si>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</si>
  <si>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</si>
  <si>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</si>
  <si>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</si>
  <si>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</si>
  <si>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</si>
  <si>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</si>
  <si>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</si>
  <si>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</si>
  <si>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</si>
  <si>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</si>
  <si>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</si>
  <si>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</si>
  <si>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</si>
  <si>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</si>
  <si>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</si>
  <si>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</si>
  <si>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</si>
  <si>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</si>
  <si>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</si>
  <si>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</si>
  <si>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</si>
  <si>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</si>
  <si>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</si>
  <si>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</si>
  <si>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</si>
  <si>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</si>
  <si>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</si>
  <si>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</si>
  <si>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</si>
  <si>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</si>
  <si>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</si>
  <si>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</si>
  <si>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</si>
  <si>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</si>
  <si>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</si>
  <si>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</si>
  <si>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</si>
  <si>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</si>
  <si>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</si>
  <si>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</si>
  <si>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</si>
  <si>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</si>
  <si>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</si>
  <si>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</si>
  <si>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</si>
  <si>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</si>
  <si>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</si>
  <si>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</si>
  <si>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</si>
  <si>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</si>
  <si>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</si>
  <si>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</si>
  <si>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</si>
  <si>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</si>
  <si>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</si>
  <si>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</si>
  <si>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</si>
  <si>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</si>
  <si>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</si>
  <si>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</si>
  <si>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</si>
  <si>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</si>
  <si>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</si>
  <si>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</si>
  <si>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</si>
  <si>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</si>
  <si>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</si>
  <si>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</si>
  <si>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</si>
  <si>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</si>
  <si>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</si>
  <si>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</si>
  <si>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</si>
  <si>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</si>
  <si>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</si>
  <si>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</si>
  <si>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</si>
  <si>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</si>
  <si>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</si>
  <si>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</si>
  <si>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</si>
  <si>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</si>
  <si>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</si>
  <si>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</si>
  <si>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</si>
  <si>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</si>
  <si>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</si>
  <si>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</si>
  <si>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</si>
  <si>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</si>
  <si>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</si>
  <si>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</si>
  <si>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</si>
  <si>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</si>
  <si>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</si>
  <si>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</si>
  <si>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</si>
  <si>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</si>
  <si>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</si>
  <si>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</si>
  <si>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</si>
  <si>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</si>
  <si>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</si>
  <si>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</si>
  <si>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</si>
  <si>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</si>
  <si>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</si>
  <si>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</si>
  <si>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</si>
  <si>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</si>
  <si>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</si>
  <si>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</si>
  <si>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</si>
  <si>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</si>
  <si>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</si>
  <si>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</si>
  <si>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</si>
  <si>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</si>
  <si>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</si>
  <si>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</si>
  <si>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</si>
  <si>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</si>
  <si>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</si>
  <si>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</si>
  <si>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</si>
  <si>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</si>
  <si>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</si>
  <si>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</si>
  <si>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</si>
  <si>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</si>
  <si>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</si>
  <si>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</si>
  <si>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</si>
  <si>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</si>
  <si>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</si>
  <si>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</si>
  <si>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</si>
  <si>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</si>
  <si>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</si>
  <si>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</si>
  <si>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</si>
  <si>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</si>
  <si>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</si>
  <si>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</si>
  <si>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</si>
  <si>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</si>
  <si>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</si>
  <si>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</si>
  <si>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</si>
  <si>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</si>
  <si>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</si>
  <si>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</si>
  <si>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</si>
  <si>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</si>
  <si>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</si>
  <si>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</si>
  <si>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</si>
  <si>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</si>
  <si>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</si>
  <si>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</si>
  <si>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</si>
  <si>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</si>
  <si>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</si>
  <si>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</si>
  <si>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</si>
  <si>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</si>
  <si>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</si>
  <si>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</si>
  <si>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</si>
  <si>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</si>
  <si>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</si>
  <si>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</si>
  <si>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</si>
  <si>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</si>
  <si>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</si>
  <si>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</si>
  <si>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</si>
  <si>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</si>
  <si>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</si>
  <si>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</si>
  <si>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</si>
  <si>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</si>
  <si>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</si>
  <si>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</si>
  <si>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</si>
  <si>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</si>
  <si>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</si>
  <si>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</si>
  <si>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</si>
  <si>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</si>
  <si>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</si>
  <si>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</si>
  <si>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</si>
  <si>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</si>
  <si>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</si>
  <si>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</si>
  <si>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</si>
  <si>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</si>
  <si>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</si>
  <si>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</si>
  <si>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</si>
  <si>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</si>
  <si>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</si>
  <si>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</si>
  <si>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</si>
  <si>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</si>
  <si>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</si>
  <si>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</si>
  <si>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</si>
  <si>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</si>
  <si>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</si>
  <si>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</si>
  <si>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</si>
  <si>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</si>
  <si>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</si>
  <si>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</si>
  <si>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</si>
  <si>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</si>
  <si>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</si>
  <si>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</si>
  <si>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</si>
  <si>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</si>
  <si>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</si>
  <si>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</si>
  <si>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</si>
  <si>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</si>
  <si>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</si>
  <si>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</si>
  <si>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</si>
  <si>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</si>
  <si>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</si>
  <si>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</si>
  <si>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</si>
  <si>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</si>
  <si>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</si>
  <si>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</si>
  <si>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</si>
  <si>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</si>
  <si>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</si>
  <si>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</si>
  <si>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</si>
  <si>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</si>
  <si>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</si>
  <si>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</si>
  <si>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</si>
  <si>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</si>
  <si>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</si>
  <si>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</si>
  <si>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</si>
  <si>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</si>
  <si>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</si>
  <si>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</si>
  <si>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</si>
  <si>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</si>
  <si>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</si>
  <si>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</si>
  <si>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</si>
  <si>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</si>
  <si>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</si>
  <si>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</si>
  <si>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</si>
  <si>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</si>
  <si>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</si>
  <si>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</si>
  <si>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</si>
  <si>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</si>
  <si>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</si>
  <si>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</si>
  <si>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</si>
  <si>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</si>
  <si>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</si>
  <si>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</si>
  <si>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</si>
  <si>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</si>
  <si>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</si>
  <si>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</si>
  <si>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</si>
  <si>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</si>
  <si>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</si>
  <si>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</si>
  <si>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</si>
  <si>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</si>
  <si>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</si>
  <si>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</si>
  <si>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</si>
  <si>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</si>
  <si>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</si>
  <si>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</si>
  <si>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</si>
  <si>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</si>
  <si>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</si>
  <si>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</si>
  <si>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</si>
  <si>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</si>
  <si>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</si>
  <si>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</si>
  <si>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</si>
  <si>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</si>
  <si>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</si>
  <si>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</si>
  <si>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</si>
  <si>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</si>
  <si>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</si>
  <si>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</si>
  <si>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</si>
  <si>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</si>
  <si>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</si>
  <si>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</si>
  <si>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</si>
  <si>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</si>
  <si>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</si>
  <si>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</si>
  <si>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</si>
  <si>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</si>
  <si>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</si>
  <si>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</si>
  <si>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</si>
  <si>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</si>
  <si>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</si>
  <si>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</si>
  <si>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</si>
  <si>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</si>
  <si>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</si>
  <si>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</si>
  <si>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</si>
  <si>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</si>
  <si>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</si>
  <si>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</si>
  <si>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</si>
  <si>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</si>
  <si>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</si>
  <si>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</si>
  <si>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</si>
  <si>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</si>
  <si>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</si>
  <si>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</si>
  <si>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</si>
  <si>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</si>
  <si>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</si>
  <si>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</si>
  <si>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</si>
  <si>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</si>
  <si>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</si>
  <si>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</si>
  <si>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</si>
  <si>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</si>
  <si>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</si>
  <si>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</si>
  <si>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</si>
  <si>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</si>
  <si>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</si>
  <si>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</si>
  <si>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</si>
  <si>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</si>
  <si>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</si>
  <si>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</si>
  <si>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</si>
  <si>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</si>
  <si>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</si>
  <si>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</si>
  <si>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</si>
  <si>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</si>
  <si>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</si>
  <si>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</si>
  <si>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</si>
  <si>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</si>
  <si>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</si>
  <si>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</si>
  <si>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</si>
  <si>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</si>
  <si>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</si>
  <si>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</si>
  <si>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</si>
  <si>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</si>
  <si>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</si>
  <si>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</si>
  <si>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</si>
  <si>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</si>
  <si>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</si>
  <si>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</si>
  <si>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</si>
  <si>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</si>
  <si>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</si>
  <si>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</si>
  <si>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</si>
  <si>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</si>
  <si>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</si>
  <si>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</si>
  <si>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</si>
  <si>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</si>
  <si>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</si>
  <si>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</si>
  <si>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</si>
  <si>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</si>
  <si>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</si>
  <si>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</si>
  <si>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</si>
  <si>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</si>
  <si>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</si>
  <si>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</si>
  <si>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</si>
  <si>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</si>
  <si>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</si>
  <si>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</si>
  <si>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</si>
  <si>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</si>
  <si>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</si>
  <si>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</si>
  <si>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</si>
  <si>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</si>
  <si>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</si>
  <si>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</si>
  <si>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</si>
  <si>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</si>
  <si>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</si>
  <si>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</si>
  <si>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</si>
  <si>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</si>
  <si>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</si>
  <si>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</si>
  <si>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</si>
  <si>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</si>
  <si>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</si>
  <si>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</si>
  <si>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</si>
  <si>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</si>
  <si>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</si>
  <si>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</si>
  <si>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</si>
  <si>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</si>
  <si>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</si>
  <si>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</si>
  <si>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</si>
  <si>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</si>
  <si>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</si>
  <si>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</si>
  <si>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</si>
  <si>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</si>
  <si>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</si>
  <si>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</si>
  <si>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</si>
  <si>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</si>
  <si>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</si>
  <si>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</si>
  <si>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</si>
  <si>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</si>
  <si>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</si>
  <si>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</si>
  <si>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</si>
  <si>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</si>
  <si>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</si>
  <si>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</si>
  <si>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</si>
  <si>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</si>
  <si>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</si>
  <si>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</si>
  <si>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</si>
  <si>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</si>
  <si>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</si>
  <si>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</si>
  <si>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</si>
  <si>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</si>
  <si>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</si>
  <si>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</si>
  <si>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</si>
  <si>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</si>
  <si>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</si>
  <si>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</si>
  <si>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</si>
  <si>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</si>
  <si>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</si>
  <si>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</si>
  <si>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</si>
  <si>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</si>
  <si>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</si>
  <si>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</si>
  <si>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</si>
  <si>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</si>
  <si>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</si>
  <si>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</si>
  <si>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</si>
  <si>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</si>
  <si>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</si>
  <si>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</si>
  <si>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</si>
  <si>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</si>
  <si>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</si>
  <si>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</si>
  <si>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</si>
  <si>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</si>
  <si>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</si>
  <si>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</si>
  <si>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</si>
  <si>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</si>
  <si>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</si>
  <si>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</si>
  <si>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</si>
  <si>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</si>
  <si>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</si>
  <si>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</si>
  <si>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</si>
  <si>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</si>
  <si>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</si>
  <si>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</si>
  <si>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</si>
  <si>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</si>
  <si>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</si>
  <si>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</si>
  <si>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</si>
  <si>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</si>
  <si>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</si>
  <si>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</si>
  <si>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</si>
  <si>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</si>
  <si>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</si>
  <si>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</si>
  <si>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</si>
  <si>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</si>
  <si>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</si>
  <si>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</si>
  <si>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</si>
  <si>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</si>
  <si>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</si>
  <si>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</si>
  <si>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</si>
  <si>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</si>
  <si>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</si>
  <si>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</si>
  <si>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</si>
  <si>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</si>
  <si>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</si>
  <si>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</si>
  <si>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</si>
  <si>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</si>
  <si>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</si>
  <si>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</si>
  <si>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</si>
  <si>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</si>
  <si>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</si>
  <si>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</si>
  <si>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</si>
  <si>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</si>
  <si>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</si>
  <si>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</si>
  <si>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</si>
  <si>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</si>
  <si>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</si>
  <si>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</si>
  <si>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</si>
  <si>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</si>
  <si>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</si>
  <si>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</si>
  <si>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</si>
  <si>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</si>
  <si>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</si>
  <si>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</si>
  <si>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</si>
  <si>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</si>
  <si>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</si>
  <si>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</si>
  <si>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</si>
  <si>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</si>
  <si>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</si>
  <si>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</si>
  <si>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</si>
  <si>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</si>
  <si>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</si>
  <si>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</si>
  <si>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</si>
  <si>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</si>
  <si>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</si>
  <si>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</si>
  <si>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</si>
  <si>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</si>
  <si>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</si>
  <si>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</si>
  <si>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</si>
  <si>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</si>
  <si>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</si>
  <si>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</si>
  <si>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</si>
  <si>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</si>
  <si>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</si>
  <si>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</si>
  <si>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</si>
  <si>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</si>
  <si>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</si>
  <si>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</si>
  <si>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</si>
  <si>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</si>
  <si>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</si>
  <si>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</si>
  <si>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</si>
  <si>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</si>
  <si>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</si>
  <si>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</si>
  <si>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</si>
  <si>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</si>
  <si>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</si>
  <si>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</si>
  <si>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</si>
  <si>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</si>
  <si>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</si>
  <si>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</si>
  <si>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</si>
  <si>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</si>
  <si>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</si>
  <si>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</si>
  <si>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</si>
  <si>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</si>
  <si>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</si>
  <si>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</si>
  <si>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</si>
  <si>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</si>
  <si>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</si>
  <si>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</si>
  <si>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</si>
  <si>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</si>
  <si>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</si>
  <si>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</si>
  <si>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</si>
  <si>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</si>
  <si>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</si>
  <si>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</si>
  <si>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</si>
  <si>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</si>
  <si>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</si>
  <si>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</si>
  <si>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</si>
  <si>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</si>
  <si>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</si>
  <si>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</si>
  <si>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</si>
  <si>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</si>
  <si>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</si>
  <si>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</si>
  <si>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</si>
  <si>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</si>
  <si>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</si>
  <si>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</si>
  <si>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</si>
  <si>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</si>
  <si>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</si>
  <si>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</si>
  <si>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</si>
  <si>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</si>
  <si>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</si>
  <si>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</si>
  <si>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</si>
  <si>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</si>
  <si>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</si>
  <si>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</si>
  <si>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</si>
  <si>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</si>
  <si>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</si>
  <si>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</si>
  <si>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</si>
  <si>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</si>
  <si>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</si>
  <si>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</si>
  <si>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</si>
  <si>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</si>
  <si>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</si>
  <si>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</si>
  <si>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</si>
  <si>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</si>
  <si>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</si>
  <si>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</si>
  <si>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</si>
  <si>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</si>
  <si>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</si>
  <si>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</si>
  <si>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</si>
  <si>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</si>
  <si>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</si>
  <si>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</si>
  <si>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</si>
  <si>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</si>
  <si>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</si>
  <si>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</si>
  <si>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</si>
  <si>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</si>
  <si>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</si>
  <si>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</si>
  <si>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</si>
  <si>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</si>
  <si>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</si>
  <si>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</si>
  <si>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</si>
  <si>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</si>
  <si>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</si>
  <si>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</si>
  <si>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</si>
  <si>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</si>
  <si>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</si>
  <si>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</si>
  <si>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</si>
  <si>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</si>
  <si>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</si>
  <si>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</si>
  <si>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</si>
  <si>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</si>
  <si>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</si>
  <si>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</si>
  <si>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</si>
  <si>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</si>
  <si>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</si>
  <si>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</si>
  <si>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</si>
  <si>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</si>
  <si>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</si>
  <si>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</si>
  <si>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</si>
  <si>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</si>
  <si>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</si>
  <si>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</si>
  <si>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</si>
  <si>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</si>
  <si>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</si>
  <si>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</si>
  <si>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</si>
  <si>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</si>
  <si>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</si>
  <si>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</si>
  <si>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</si>
  <si>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</si>
  <si>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</si>
  <si>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</si>
  <si>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</si>
  <si>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</si>
  <si>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</si>
  <si>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</si>
  <si>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</si>
  <si>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</si>
  <si>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</si>
  <si>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</si>
  <si>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</si>
  <si>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</si>
  <si>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</si>
  <si>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</si>
  <si>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</si>
  <si>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</si>
  <si>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</si>
  <si>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</si>
  <si>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</si>
  <si>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</si>
  <si>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</si>
  <si>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</si>
  <si>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</si>
  <si>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</si>
  <si>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</si>
  <si>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</si>
  <si>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</si>
  <si>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</si>
  <si>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</si>
  <si>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</si>
  <si>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</si>
  <si>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</si>
  <si>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</si>
  <si>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</si>
  <si>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</si>
  <si>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</si>
  <si>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</si>
  <si>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</si>
  <si>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</si>
  <si>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</si>
  <si>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</si>
  <si>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</si>
  <si>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</si>
  <si>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</si>
  <si>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</si>
  <si>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</si>
  <si>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</si>
  <si>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</si>
  <si>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</si>
  <si>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</si>
  <si>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</si>
  <si>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</si>
  <si>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</si>
  <si>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</si>
  <si>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</si>
  <si>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</si>
  <si>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</si>
  <si>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</si>
  <si>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</si>
  <si>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</si>
  <si>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</si>
  <si>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</si>
  <si>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</si>
  <si>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</si>
  <si>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</si>
  <si>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</si>
  <si>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</si>
  <si>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</si>
  <si>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</si>
  <si>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</si>
  <si>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</si>
  <si>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</si>
  <si>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</si>
  <si>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</si>
  <si>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</si>
  <si>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</si>
  <si>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</si>
  <si>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</si>
  <si>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</si>
  <si>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</si>
  <si>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</si>
  <si>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</si>
  <si>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</si>
  <si>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</si>
  <si>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</si>
  <si>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</si>
  <si>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</si>
  <si>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</si>
  <si>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</si>
  <si>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</si>
  <si>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</si>
  <si>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</si>
  <si>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</si>
  <si>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</si>
  <si>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</si>
  <si>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</si>
  <si>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</si>
  <si>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</si>
  <si>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</si>
  <si>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</si>
  <si>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</si>
  <si>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</si>
  <si>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</si>
  <si>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</si>
  <si>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</si>
  <si>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</si>
  <si>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</si>
  <si>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</si>
  <si>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</si>
  <si>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</si>
  <si>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</si>
  <si>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</si>
  <si>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</si>
  <si>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</si>
  <si>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</si>
  <si>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</si>
  <si>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</si>
  <si>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</si>
  <si>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</si>
  <si>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</si>
  <si>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</si>
  <si>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</si>
  <si>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</si>
  <si>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</si>
  <si>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</si>
  <si>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</si>
  <si>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</si>
  <si>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</si>
  <si>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</si>
  <si>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</si>
  <si>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</si>
  <si>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</si>
  <si>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</si>
  <si>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</si>
  <si>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</si>
  <si>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</si>
  <si>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</si>
  <si>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</si>
  <si>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</si>
  <si>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</si>
  <si>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</si>
  <si>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</si>
  <si>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</si>
  <si>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</si>
  <si>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</si>
  <si>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</si>
  <si>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</si>
  <si>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</si>
  <si>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</si>
  <si>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</si>
  <si>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</si>
  <si>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</si>
  <si>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</si>
  <si>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</si>
  <si>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</si>
  <si>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</si>
  <si>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</si>
  <si>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</si>
  <si>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</si>
  <si>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</si>
  <si>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</si>
  <si>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</si>
  <si>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</si>
  <si>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</si>
  <si>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</si>
  <si>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</si>
  <si>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</si>
  <si>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</si>
  <si>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</si>
  <si>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</si>
  <si>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</si>
  <si>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</si>
  <si>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</si>
  <si>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</si>
  <si>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</si>
  <si>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</si>
  <si>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</si>
  <si>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</si>
  <si>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</si>
  <si>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</si>
  <si>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</si>
  <si>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</si>
  <si>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</si>
  <si>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</si>
  <si>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</si>
  <si>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</si>
  <si>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</si>
  <si>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</si>
  <si>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</si>
  <si>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</si>
  <si>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</si>
  <si>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</si>
  <si>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</si>
  <si>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</si>
  <si>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</si>
  <si>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</si>
  <si>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</si>
  <si>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</si>
  <si>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</si>
  <si>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</si>
  <si>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</si>
  <si>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</si>
  <si>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</si>
  <si>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</si>
  <si>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</si>
  <si>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</si>
  <si>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</si>
  <si>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</si>
  <si>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</si>
  <si>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</si>
  <si>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</si>
  <si>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</si>
  <si>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</si>
  <si>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</si>
  <si>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</si>
  <si>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</si>
  <si>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</si>
  <si>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</si>
  <si>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</si>
  <si>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</si>
  <si>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</si>
  <si>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</si>
  <si>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</si>
  <si>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</si>
  <si>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</si>
  <si>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</si>
  <si>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</si>
  <si>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</si>
  <si>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</si>
  <si>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</si>
  <si>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</si>
  <si>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</si>
  <si>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</si>
  <si>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</si>
  <si>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</si>
  <si>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</si>
  <si>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</si>
  <si>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</si>
  <si>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</si>
  <si>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</si>
  <si>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</si>
  <si>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</si>
  <si>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</si>
  <si>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</si>
  <si>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</si>
  <si>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</si>
  <si>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</si>
  <si>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</si>
  <si>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</si>
  <si>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</si>
  <si>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</si>
  <si>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</si>
  <si>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</si>
  <si>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</si>
  <si>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</si>
  <si>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</si>
  <si>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</si>
  <si>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</si>
  <si>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</si>
  <si>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</si>
  <si>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</si>
  <si>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</si>
  <si>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</si>
  <si>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</si>
  <si>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</si>
  <si>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</si>
  <si>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</si>
  <si>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</si>
  <si>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</si>
  <si>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</si>
  <si>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</si>
  <si>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</si>
  <si>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</si>
  <si>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</si>
  <si>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</si>
  <si>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</si>
  <si>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</si>
  <si>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</si>
  <si>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</si>
  <si>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</si>
  <si>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</si>
  <si>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</si>
  <si>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</si>
  <si>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</si>
  <si>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</si>
  <si>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</si>
  <si>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</si>
  <si>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</si>
  <si>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</si>
  <si>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</si>
  <si>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</si>
  <si>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</si>
  <si>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</si>
  <si>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</si>
  <si>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</si>
  <si>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</si>
  <si>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</si>
  <si>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</si>
  <si>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</si>
  <si>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</si>
  <si>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</si>
  <si>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</si>
  <si>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</si>
  <si>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</si>
  <si>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</si>
  <si>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</si>
  <si>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</si>
  <si>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</si>
  <si>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</si>
  <si>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</si>
  <si>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</si>
  <si>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</si>
  <si>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</si>
  <si>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</si>
  <si>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</si>
  <si>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</si>
  <si>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</si>
  <si>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</si>
  <si>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</si>
  <si>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</si>
  <si>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</si>
  <si>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</si>
  <si>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</si>
  <si>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</si>
  <si>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</si>
  <si>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</si>
  <si>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</si>
  <si>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</si>
  <si>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</si>
  <si>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</si>
  <si>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</si>
  <si>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</si>
  <si>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</si>
  <si>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</si>
  <si>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</si>
  <si>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</si>
  <si>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</si>
  <si>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</si>
  <si>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</si>
  <si>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</si>
  <si>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</si>
  <si>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</si>
  <si>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</si>
  <si>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</si>
  <si>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</si>
  <si>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</si>
  <si>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</si>
  <si>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</si>
  <si>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</si>
  <si>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</si>
  <si>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</si>
  <si>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</si>
  <si>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</si>
  <si>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</si>
  <si>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</si>
  <si>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</si>
  <si>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</si>
  <si>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</si>
  <si>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</si>
  <si>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</si>
  <si>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</si>
  <si>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</si>
  <si>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</si>
  <si>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</si>
  <si>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</si>
  <si>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</si>
  <si>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</si>
  <si>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</si>
  <si>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</si>
  <si>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</si>
  <si>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</si>
  <si>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</si>
  <si>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</si>
  <si>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</si>
  <si>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</si>
  <si>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</si>
  <si>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</si>
  <si>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</si>
  <si>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</si>
  <si>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</si>
  <si>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</si>
  <si>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</si>
  <si>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</si>
  <si>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</si>
  <si>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</si>
  <si>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</si>
  <si>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</si>
  <si>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</si>
  <si>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</si>
  <si>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</si>
  <si>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</si>
  <si>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</si>
  <si>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</si>
  <si>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</si>
  <si>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</si>
  <si>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</si>
  <si>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</si>
  <si>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</si>
  <si>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</si>
  <si>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</si>
  <si>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</si>
  <si>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</si>
  <si>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</si>
  <si>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</si>
  <si>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</si>
  <si>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</si>
  <si>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</si>
  <si>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</si>
  <si>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</si>
  <si>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</si>
  <si>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</si>
  <si>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</si>
  <si>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</si>
  <si>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</si>
  <si>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</si>
  <si>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</si>
  <si>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</si>
  <si>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</si>
  <si>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</si>
  <si>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</si>
  <si>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</si>
  <si>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</si>
  <si>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</si>
  <si>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</si>
  <si>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</si>
  <si>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</si>
  <si>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</si>
  <si>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</si>
  <si>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</si>
  <si>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</si>
  <si>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</si>
  <si>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</si>
  <si>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</si>
  <si>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</si>
  <si>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</si>
  <si>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</si>
  <si>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</si>
  <si>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</si>
  <si>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</si>
  <si>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</si>
  <si>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</si>
  <si>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</si>
  <si>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</si>
  <si>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</si>
  <si>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</si>
  <si>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</si>
  <si>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</si>
  <si>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</si>
  <si>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</si>
  <si>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</si>
  <si>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</si>
  <si>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</si>
  <si>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</si>
  <si>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</si>
  <si>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</si>
  <si>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</si>
  <si>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</si>
  <si>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</si>
  <si>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</si>
  <si>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</si>
  <si>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</si>
  <si>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</si>
  <si>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</si>
  <si>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</si>
  <si>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</si>
  <si>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</si>
  <si>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</si>
  <si>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</si>
  <si>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</si>
  <si>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</si>
  <si>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</si>
  <si>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</si>
  <si>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</si>
  <si>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</si>
  <si>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</si>
  <si>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</si>
  <si>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</si>
  <si>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</si>
  <si>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</si>
  <si>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</si>
  <si>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</si>
  <si>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</si>
  <si>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</si>
  <si>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</si>
  <si>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</si>
  <si>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</si>
  <si>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</si>
  <si>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</si>
  <si>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</si>
  <si>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</si>
  <si>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</si>
  <si>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</si>
  <si>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</si>
  <si>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</si>
  <si>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</si>
  <si>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</si>
  <si>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</si>
  <si>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</si>
  <si>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</si>
  <si>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</si>
  <si>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</si>
  <si>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</si>
  <si>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</si>
  <si>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</si>
  <si>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</si>
  <si>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</si>
  <si>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</si>
  <si>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</si>
  <si>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</si>
  <si>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</si>
  <si>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</si>
  <si>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</si>
  <si>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</si>
  <si>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</si>
  <si>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</si>
  <si>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</si>
  <si>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</si>
  <si>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</si>
  <si>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</si>
  <si>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</si>
  <si>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</si>
  <si>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</si>
  <si>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</si>
  <si>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</si>
  <si>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</si>
  <si>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</si>
  <si>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</si>
  <si>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</si>
  <si>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</si>
  <si>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</si>
  <si>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</si>
  <si>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</si>
  <si>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</si>
  <si>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</si>
  <si>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</si>
  <si>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</si>
  <si>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</si>
  <si>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</si>
  <si>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</si>
  <si>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</si>
  <si>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</si>
  <si>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</si>
  <si>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</si>
  <si>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</si>
  <si>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</si>
  <si>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</si>
  <si>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</si>
  <si>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</si>
  <si>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</si>
  <si>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</si>
  <si>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</si>
  <si>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</si>
  <si>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</si>
  <si>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</si>
  <si>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</si>
  <si>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</si>
  <si>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</si>
  <si>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</si>
  <si>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</si>
  <si>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</si>
  <si>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</si>
  <si>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</si>
  <si>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</si>
  <si>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</si>
  <si>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</si>
  <si>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</si>
  <si>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</si>
  <si>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</si>
  <si>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</si>
  <si>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</si>
  <si>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</si>
  <si>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</si>
  <si>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</si>
  <si>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</si>
  <si>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</si>
  <si>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</si>
  <si>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</si>
  <si>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</si>
  <si>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</si>
  <si>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</si>
  <si>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</si>
  <si>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</si>
  <si>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</si>
  <si>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</si>
  <si>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</si>
  <si>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</si>
  <si>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</si>
  <si>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</si>
  <si>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</si>
  <si>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</si>
  <si>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</si>
  <si>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</si>
  <si>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</si>
  <si>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</si>
  <si>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</si>
  <si>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</si>
  <si>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</si>
  <si>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</si>
  <si>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</si>
  <si>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</si>
  <si>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</si>
  <si>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</si>
  <si>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</si>
  <si>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</si>
  <si>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</si>
  <si>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</si>
  <si>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</si>
  <si>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</si>
  <si>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</si>
  <si>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</si>
  <si>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</si>
  <si>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</si>
  <si>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</si>
  <si>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</si>
  <si>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</si>
  <si>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</si>
  <si>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</si>
  <si>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</si>
  <si>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</si>
  <si>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</si>
  <si>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</si>
  <si>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</si>
  <si>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</si>
  <si>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</si>
  <si>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</si>
  <si>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</si>
  <si>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</si>
  <si>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</si>
  <si>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</si>
  <si>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</si>
  <si>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</si>
  <si>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</si>
  <si>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</si>
  <si>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</si>
  <si>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</si>
  <si>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</si>
  <si>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</si>
  <si>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</si>
  <si>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</si>
  <si>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</si>
  <si>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</si>
  <si>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</si>
  <si>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</si>
  <si>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</si>
  <si>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</si>
  <si>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</si>
  <si>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</si>
  <si>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</si>
  <si>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</si>
  <si>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</si>
  <si>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</si>
  <si>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</si>
  <si>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</si>
  <si>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</si>
  <si>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</si>
  <si>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</si>
  <si>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</si>
  <si>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</si>
  <si>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</si>
  <si>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</si>
  <si>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</si>
  <si>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</si>
  <si>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</si>
  <si>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</si>
  <si>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</si>
  <si>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</si>
  <si>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</si>
  <si>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</si>
  <si>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</si>
  <si>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</si>
  <si>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</si>
  <si>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</si>
  <si>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</si>
  <si>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</si>
  <si>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</si>
  <si>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</si>
  <si>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</si>
  <si>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</si>
  <si>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</si>
  <si>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</si>
  <si>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</si>
  <si>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</si>
  <si>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</si>
  <si>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</si>
  <si>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</si>
  <si>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</si>
  <si>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</si>
  <si>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</si>
  <si>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</si>
  <si>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</si>
  <si>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</si>
  <si>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</si>
  <si>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</si>
  <si>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</si>
  <si>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</si>
  <si>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</si>
  <si>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</si>
  <si>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</si>
  <si>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</si>
  <si>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</si>
  <si>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</si>
  <si>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</si>
  <si>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</si>
  <si>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</si>
  <si>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</si>
  <si>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</si>
  <si>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</si>
  <si>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</si>
  <si>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</si>
  <si>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</si>
  <si>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</si>
  <si>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</si>
  <si>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</si>
  <si>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</si>
  <si>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</si>
  <si>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</si>
  <si>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</si>
  <si>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</si>
  <si>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</si>
  <si>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</si>
  <si>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</si>
  <si>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</si>
  <si>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</si>
  <si>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</si>
  <si>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</si>
  <si>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</si>
  <si>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</si>
  <si>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</si>
  <si>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</si>
  <si>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</si>
  <si>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</si>
  <si>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</si>
  <si>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</si>
  <si>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</si>
  <si>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</si>
  <si>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</si>
  <si>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</si>
  <si>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</si>
  <si>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</si>
  <si>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</si>
  <si>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</si>
  <si>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</si>
  <si>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</si>
  <si>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</si>
  <si>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</si>
  <si>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</si>
  <si>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</si>
  <si>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</si>
  <si>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</si>
  <si>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</si>
  <si>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</si>
  <si>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</si>
  <si>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</si>
  <si>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</si>
  <si>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</si>
  <si>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</si>
  <si>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</si>
  <si>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</si>
  <si>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</si>
  <si>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</si>
  <si>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</si>
  <si>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</si>
  <si>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</si>
  <si>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</si>
  <si>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</si>
  <si>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</si>
  <si>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</si>
  <si>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</si>
  <si>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</si>
  <si>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</si>
  <si>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</si>
  <si>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</si>
  <si>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</si>
  <si>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</si>
  <si>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</si>
  <si>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</si>
  <si>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</si>
  <si>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</si>
  <si>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</si>
  <si>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</si>
  <si>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</si>
  <si>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</si>
  <si>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</si>
  <si>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</si>
  <si>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</si>
  <si>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</si>
  <si>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</si>
  <si>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</si>
  <si>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</si>
  <si>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</si>
  <si>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</si>
  <si>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</si>
  <si>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</si>
  <si>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</si>
  <si>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</si>
  <si>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</si>
  <si>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</si>
  <si>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</si>
  <si>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</si>
  <si>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</si>
  <si>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</si>
  <si>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</si>
  <si>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</si>
  <si>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</si>
  <si>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</si>
  <si>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</si>
  <si>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</si>
  <si>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</si>
  <si>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</si>
  <si>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</si>
  <si>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</si>
  <si>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</si>
  <si>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</si>
  <si>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</si>
  <si>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</si>
  <si>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</si>
  <si>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</si>
  <si>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</si>
  <si>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</si>
  <si>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</si>
  <si>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</si>
  <si>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</si>
  <si>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</si>
  <si>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</si>
  <si>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</si>
  <si>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</si>
  <si>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</si>
  <si>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</si>
  <si>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</si>
  <si>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</si>
  <si>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</si>
  <si>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</si>
  <si>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</si>
  <si>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</si>
  <si>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</si>
  <si>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</si>
  <si>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</si>
  <si>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</si>
  <si>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</si>
  <si>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</si>
  <si>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</si>
  <si>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</si>
  <si>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</si>
  <si>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</si>
  <si>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</si>
  <si>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</si>
  <si>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</si>
  <si>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</si>
  <si>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</si>
  <si>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</si>
  <si>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</si>
  <si>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</si>
  <si>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</si>
  <si>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</si>
  <si>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</si>
  <si>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</si>
  <si>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</si>
  <si>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</si>
  <si>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</si>
  <si>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</si>
  <si>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</si>
  <si>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</si>
  <si>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</si>
  <si>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</si>
  <si>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</si>
  <si>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</si>
  <si>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</si>
  <si>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</si>
  <si>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</si>
  <si>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</si>
  <si>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</si>
  <si>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</si>
  <si>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</si>
  <si>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</si>
  <si>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</si>
  <si>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</si>
  <si>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</si>
  <si>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</si>
  <si>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</si>
  <si>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</si>
  <si>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</si>
  <si>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</si>
  <si>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</si>
  <si>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</si>
  <si>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</si>
  <si>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</si>
  <si>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</si>
  <si>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</si>
  <si>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</si>
  <si>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</si>
  <si>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</si>
  <si>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</si>
  <si>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</si>
  <si>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</si>
  <si>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</si>
  <si>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</si>
  <si>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</si>
  <si>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</si>
  <si>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</si>
  <si>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</si>
  <si>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</si>
  <si>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</si>
  <si>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</si>
  <si>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</si>
  <si>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</si>
  <si>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</si>
  <si>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</si>
  <si>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</si>
  <si>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</si>
  <si>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</si>
  <si>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</si>
  <si>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</si>
  <si>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</si>
  <si>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</si>
  <si>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</si>
  <si>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</si>
  <si>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</si>
  <si>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</si>
  <si>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</si>
  <si>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</si>
  <si>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</si>
  <si>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</si>
  <si>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</si>
  <si>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</si>
  <si>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</si>
  <si>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</si>
  <si>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</si>
  <si>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</si>
  <si>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</si>
  <si>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</si>
  <si>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</si>
  <si>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</si>
  <si>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</si>
  <si>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</si>
  <si>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</si>
  <si>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</si>
  <si>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</si>
  <si>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</si>
  <si>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</si>
  <si>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</si>
  <si>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</si>
  <si>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</si>
  <si>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</si>
  <si>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</si>
  <si>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</si>
  <si>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</si>
  <si>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</si>
  <si>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</si>
  <si>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</si>
  <si>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</si>
  <si>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</si>
  <si>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</si>
  <si>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</si>
  <si>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</si>
  <si>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</si>
  <si>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</si>
  <si>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</si>
  <si>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</si>
  <si>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</si>
  <si>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</si>
  <si>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</si>
  <si>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</si>
  <si>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</si>
  <si>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</si>
  <si>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</si>
  <si>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</si>
  <si>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</si>
  <si>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</si>
  <si>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</si>
  <si>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</si>
  <si>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</si>
  <si>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</si>
  <si>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</si>
  <si>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</si>
  <si>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</si>
  <si>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</si>
  <si>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</si>
  <si>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</si>
  <si>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</si>
  <si>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</si>
  <si>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</si>
  <si>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</si>
  <si>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</si>
  <si>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</si>
  <si>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</si>
  <si>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</si>
  <si>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</si>
  <si>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</si>
  <si>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</si>
  <si>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</si>
  <si>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</si>
  <si>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</si>
  <si>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</si>
  <si>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</si>
  <si>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</si>
  <si>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</si>
  <si>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</si>
  <si>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</si>
  <si>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</si>
  <si>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</si>
  <si>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</si>
  <si>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</si>
  <si>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</si>
  <si>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</si>
  <si>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</si>
  <si>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</si>
  <si>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</si>
  <si>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</si>
  <si>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</si>
  <si>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</si>
  <si>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</si>
  <si>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</si>
  <si>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</si>
  <si>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</si>
  <si>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</si>
  <si>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</si>
  <si>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</si>
  <si>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</si>
  <si>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</si>
  <si>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</si>
  <si>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</si>
  <si>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</si>
  <si>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</si>
  <si>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</si>
  <si>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</si>
  <si>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</si>
  <si>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</si>
  <si>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</si>
  <si>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</si>
  <si>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</si>
  <si>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</si>
  <si>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</si>
  <si>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</si>
  <si>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</si>
  <si>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</si>
  <si>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</si>
  <si>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</si>
  <si>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</si>
  <si>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</si>
  <si>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</si>
  <si>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</si>
  <si>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</si>
  <si>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</si>
  <si>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</si>
  <si>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</si>
  <si>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</si>
  <si>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</si>
  <si>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</si>
  <si>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</si>
  <si>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</si>
  <si>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</si>
  <si>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</si>
  <si>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</si>
  <si>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</si>
  <si>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</si>
  <si>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</si>
  <si>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</si>
  <si>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</si>
  <si>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</si>
  <si>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</si>
  <si>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</si>
  <si>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</si>
  <si>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</si>
  <si>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</si>
  <si>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</si>
  <si>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</si>
  <si>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</si>
  <si>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</si>
  <si>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</si>
  <si>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</si>
  <si>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</si>
  <si>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</si>
  <si>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</si>
  <si>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</si>
  <si>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</si>
  <si>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</si>
  <si>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</si>
  <si>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</si>
  <si>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</si>
  <si>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</si>
  <si>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</si>
  <si>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</si>
  <si>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</si>
  <si>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</si>
  <si>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</si>
  <si>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</si>
  <si>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</si>
  <si>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</si>
  <si>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</si>
  <si>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</si>
  <si>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</si>
  <si>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</si>
  <si>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</si>
  <si>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</si>
  <si>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</si>
  <si>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</si>
  <si>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</si>
  <si>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</si>
  <si>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</si>
  <si>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</si>
  <si>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</si>
  <si>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</si>
  <si>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</si>
  <si>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</si>
  <si>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</si>
  <si>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</si>
  <si>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</si>
  <si>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</si>
  <si>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</si>
  <si>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</si>
  <si>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</si>
  <si>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</si>
  <si>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</si>
  <si>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</si>
  <si>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</si>
  <si>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</si>
  <si>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</si>
  <si>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</si>
  <si>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</si>
  <si>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</si>
  <si>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</si>
  <si>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</si>
  <si>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</si>
  <si>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</si>
  <si>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</si>
  <si>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</si>
  <si>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</si>
  <si>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</si>
  <si>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</si>
  <si>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</si>
  <si>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</si>
  <si>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</si>
  <si>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</si>
  <si>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</si>
  <si>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</si>
  <si>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</si>
  <si>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</si>
  <si>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</si>
  <si>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</si>
  <si>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</si>
  <si>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</si>
  <si>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</si>
  <si>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</si>
  <si>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</si>
  <si>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</si>
  <si>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</si>
  <si>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</si>
  <si>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</si>
  <si>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</si>
  <si>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</si>
  <si>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</si>
  <si>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</si>
  <si>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</si>
  <si>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</si>
  <si>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</si>
  <si>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</si>
  <si>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</si>
  <si>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</si>
  <si>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</si>
  <si>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</si>
  <si>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</si>
  <si>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</si>
  <si>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</si>
  <si>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</si>
  <si>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</si>
  <si>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</si>
  <si>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</si>
  <si>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</si>
  <si>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</si>
  <si>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</si>
  <si>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</si>
  <si>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</si>
  <si>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</si>
  <si>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</si>
  <si>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</si>
  <si>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</si>
  <si>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</si>
  <si>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</si>
  <si>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</si>
  <si>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</si>
  <si>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</si>
  <si>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</si>
  <si>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</si>
  <si>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</si>
  <si>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</si>
  <si>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</si>
  <si>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</si>
  <si>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</si>
  <si>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</si>
  <si>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</si>
  <si>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</si>
  <si>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</si>
  <si>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</si>
  <si>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</si>
  <si>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</si>
  <si>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</si>
  <si>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</si>
  <si>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</si>
  <si>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</si>
  <si>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</si>
  <si>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</si>
  <si>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</si>
  <si>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</si>
  <si>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</si>
  <si>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</si>
  <si>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</si>
  <si>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</si>
  <si>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</si>
  <si>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</si>
  <si>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</si>
  <si>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</si>
  <si>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</si>
  <si>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</si>
  <si>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</si>
  <si>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</si>
  <si>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</si>
  <si>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</si>
  <si>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</si>
  <si>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</si>
  <si>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</si>
  <si>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</si>
  <si>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</si>
  <si>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</si>
  <si>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</si>
  <si>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</si>
  <si>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</si>
  <si>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</si>
  <si>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</si>
  <si>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</si>
  <si>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</si>
  <si>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</si>
  <si>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</si>
  <si>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</si>
  <si>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</si>
  <si>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</si>
  <si>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</si>
  <si>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</si>
  <si>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</si>
  <si>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</si>
  <si>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</si>
  <si>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</si>
  <si>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</si>
  <si>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</si>
  <si>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</si>
  <si>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</si>
  <si>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</si>
  <si>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</si>
  <si>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</si>
  <si>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</si>
  <si>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</si>
  <si>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</si>
  <si>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</si>
  <si>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</si>
  <si>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</si>
  <si>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</si>
  <si>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</si>
  <si>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</si>
  <si>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</si>
  <si>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</si>
  <si>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</si>
  <si>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</si>
  <si>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</si>
  <si>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</si>
  <si>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</si>
  <si>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</si>
  <si>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</si>
  <si>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</si>
  <si>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</si>
  <si>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</si>
  <si>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</si>
  <si>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</si>
  <si>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</si>
  <si>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</si>
  <si>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</si>
  <si>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</si>
  <si>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</si>
  <si>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</si>
  <si>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</si>
  <si>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</si>
  <si>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</si>
  <si>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</si>
  <si>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</si>
  <si>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</si>
  <si>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</si>
  <si>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</si>
  <si>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</si>
  <si>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</si>
  <si>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</si>
  <si>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</si>
  <si>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</si>
  <si>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</si>
  <si>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</si>
  <si>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</si>
  <si>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</si>
  <si>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</si>
  <si>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</si>
  <si>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</si>
  <si>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</si>
  <si>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</si>
  <si>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</si>
  <si>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</si>
  <si>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</si>
  <si>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</si>
  <si>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</si>
  <si>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</si>
  <si>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</si>
  <si>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</si>
  <si>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</si>
  <si>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</si>
  <si>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</si>
  <si>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</si>
  <si>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</si>
  <si>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</si>
  <si>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</si>
  <si>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</si>
  <si>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</si>
  <si>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</si>
  <si>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</si>
  <si>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</si>
  <si>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</si>
  <si>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</si>
  <si>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</si>
  <si>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</si>
  <si>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</si>
  <si>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</si>
  <si>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</si>
  <si>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</si>
  <si>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</si>
  <si>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</si>
  <si>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</si>
  <si>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</si>
  <si>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</si>
  <si>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</si>
  <si>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</si>
  <si>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</si>
  <si>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</si>
  <si>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</si>
  <si>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</si>
  <si>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</si>
  <si>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</si>
  <si>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</si>
  <si>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</si>
  <si>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</si>
  <si>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</si>
  <si>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</si>
  <si>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</si>
  <si>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</si>
  <si>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</si>
  <si>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</si>
  <si>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</si>
  <si>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</si>
  <si>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</si>
  <si>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</si>
  <si>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</si>
  <si>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</si>
  <si>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</si>
  <si>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</si>
  <si>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</si>
  <si>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</si>
  <si>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</si>
  <si>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</si>
  <si>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</si>
  <si>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</si>
  <si>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</si>
  <si>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</si>
  <si>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</si>
  <si>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</si>
  <si>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</si>
  <si>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</si>
  <si>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</si>
  <si>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</si>
  <si>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</si>
  <si>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</si>
  <si>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</si>
  <si>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</si>
  <si>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</si>
  <si>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</si>
  <si>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</si>
  <si>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</si>
  <si>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</si>
  <si>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</si>
  <si>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</si>
  <si>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</si>
  <si>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</si>
  <si>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</si>
  <si>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</si>
  <si>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</si>
  <si>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</si>
  <si>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</si>
  <si>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</si>
  <si>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</si>
  <si>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</si>
  <si>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</si>
  <si>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</si>
  <si>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</si>
  <si>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</si>
  <si>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</si>
  <si>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</si>
  <si>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</si>
  <si>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</si>
  <si>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</si>
  <si>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</si>
  <si>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</si>
  <si>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</si>
  <si>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</si>
  <si>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</si>
  <si>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</si>
  <si>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</si>
  <si>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</si>
  <si>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</si>
  <si>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</si>
  <si>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</si>
  <si>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</si>
  <si>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</si>
  <si>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</si>
  <si>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</si>
  <si>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</si>
  <si>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</si>
  <si>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</si>
  <si>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</si>
  <si>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</si>
  <si>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</si>
  <si>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</si>
  <si>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</si>
  <si>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</si>
  <si>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</si>
  <si>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</si>
  <si>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</si>
  <si>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</si>
  <si>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</si>
  <si>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</si>
  <si>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</si>
  <si>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</si>
  <si>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</si>
  <si>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</si>
  <si>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</si>
  <si>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</si>
  <si>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</si>
  <si>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</si>
  <si>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</si>
  <si>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</si>
  <si>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</si>
  <si>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</si>
  <si>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</si>
  <si>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</si>
  <si>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</si>
  <si>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</si>
  <si>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</si>
  <si>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</si>
  <si>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</si>
  <si>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</si>
  <si>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</si>
  <si>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</si>
  <si>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</si>
  <si>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</si>
  <si>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</si>
  <si>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</si>
  <si>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</si>
  <si>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</si>
  <si>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</si>
  <si>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</si>
  <si>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</si>
  <si>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</si>
  <si>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</si>
  <si>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</si>
  <si>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</si>
  <si>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</si>
  <si>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</si>
  <si>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</si>
  <si>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</si>
  <si>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</si>
  <si>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</si>
  <si>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</si>
  <si>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</si>
  <si>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</si>
  <si>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</si>
  <si>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</si>
  <si>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</si>
  <si>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</si>
  <si>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</si>
  <si>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</si>
  <si>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</si>
  <si>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</si>
  <si>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</si>
  <si>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</si>
  <si>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</si>
  <si>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</si>
  <si>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</si>
  <si>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</si>
  <si>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</si>
  <si>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</si>
  <si>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</si>
  <si>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</si>
  <si>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</si>
  <si>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</si>
  <si>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</si>
  <si>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</si>
  <si>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</si>
  <si>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</si>
  <si>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</si>
  <si>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</si>
  <si>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</si>
  <si>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</si>
  <si>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</si>
  <si>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</si>
  <si>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</si>
  <si>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</si>
  <si>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</si>
  <si>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</si>
  <si>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</si>
  <si>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</si>
  <si>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</si>
  <si>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</si>
  <si>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</si>
  <si>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</si>
  <si>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</si>
  <si>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</si>
  <si>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</si>
  <si>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</si>
  <si>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</si>
  <si>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</si>
  <si>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</si>
  <si>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</si>
  <si>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</si>
  <si>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</si>
  <si>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</si>
  <si>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</si>
  <si>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</si>
  <si>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</si>
  <si>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</si>
  <si>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</si>
  <si>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</si>
  <si>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</si>
  <si>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</si>
  <si>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</si>
  <si>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</si>
  <si>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</si>
  <si>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</si>
  <si>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</si>
  <si>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</si>
  <si>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</si>
  <si>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</si>
  <si>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</si>
  <si>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</si>
  <si>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</si>
  <si>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</si>
  <si>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</si>
  <si>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</si>
  <si>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</si>
  <si>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</si>
  <si>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</si>
  <si>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</si>
  <si>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</si>
  <si>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</si>
  <si>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</si>
  <si>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</si>
  <si>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</si>
  <si>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</si>
  <si>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</si>
  <si>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</si>
  <si>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</si>
  <si>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</si>
  <si>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</si>
  <si>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</si>
  <si>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</si>
  <si>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</si>
  <si>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</si>
  <si>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</si>
  <si>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</si>
  <si>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</si>
  <si>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</si>
  <si>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</si>
  <si>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</si>
  <si>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</si>
  <si>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</si>
  <si>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</si>
  <si>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</si>
  <si>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</si>
  <si>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</si>
  <si>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</si>
  <si>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</si>
  <si>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</si>
  <si>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</si>
  <si>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</si>
  <si>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</si>
  <si>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</si>
  <si>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</si>
  <si>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</si>
  <si>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</si>
  <si>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</si>
  <si>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</si>
  <si>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</si>
  <si>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</si>
  <si>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</si>
  <si>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</si>
  <si>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</si>
  <si>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</si>
  <si>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</si>
  <si>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</si>
  <si>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</si>
  <si>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</si>
  <si>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</si>
  <si>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</si>
  <si>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</si>
  <si>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</si>
  <si>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</si>
  <si>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</si>
  <si>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</si>
  <si>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</si>
  <si>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</si>
  <si>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</si>
  <si>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</si>
  <si>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</si>
  <si>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</si>
  <si>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</si>
  <si>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</si>
  <si>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</si>
  <si>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</si>
  <si>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</si>
  <si>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</si>
  <si>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</si>
  <si>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</si>
  <si>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</si>
  <si>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</si>
  <si>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</si>
  <si>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</si>
  <si>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</si>
  <si>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</si>
  <si>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</si>
  <si>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</si>
  <si>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</si>
  <si>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</si>
  <si>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</si>
  <si>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</si>
  <si>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</si>
  <si>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</si>
  <si>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</si>
  <si>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</si>
  <si>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</si>
  <si>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</si>
  <si>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</si>
  <si>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</si>
  <si>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</si>
  <si>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</si>
  <si>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</si>
  <si>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</si>
  <si>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</si>
  <si>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</si>
  <si>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</si>
  <si>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</si>
  <si>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</si>
  <si>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</si>
  <si>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</si>
  <si>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</si>
  <si>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</si>
  <si>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</si>
  <si>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</si>
  <si>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</si>
  <si>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</si>
  <si>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</si>
  <si>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</si>
  <si>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</si>
  <si>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</si>
  <si>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</si>
  <si>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</si>
  <si>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</si>
  <si>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</si>
  <si>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</si>
  <si>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</si>
  <si>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</si>
  <si>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</si>
  <si>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</si>
  <si>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</si>
  <si>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</si>
  <si>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</si>
  <si>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</si>
  <si>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</si>
  <si>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</si>
  <si>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</si>
  <si>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</si>
  <si>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</si>
  <si>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</si>
  <si>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</si>
  <si>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</si>
  <si>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</si>
  <si>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</si>
  <si>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</si>
  <si>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</si>
  <si>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</si>
  <si>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</si>
  <si>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</si>
  <si>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</si>
  <si>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</si>
  <si>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</si>
  <si>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</si>
  <si>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</si>
  <si>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</si>
  <si>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</si>
  <si>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</si>
  <si>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</si>
  <si>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</si>
  <si>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</si>
  <si>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</si>
  <si>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</si>
  <si>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</si>
  <si>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</si>
  <si>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</si>
  <si>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</si>
  <si>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</si>
  <si>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</si>
  <si>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</si>
  <si>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</si>
  <si>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</si>
  <si>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</si>
  <si>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</si>
  <si>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</si>
  <si>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</si>
  <si>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</si>
  <si>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</si>
  <si>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</si>
  <si>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</si>
  <si>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</si>
  <si>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</si>
  <si>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</si>
  <si>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</si>
  <si>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</si>
  <si>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</si>
  <si>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</si>
  <si>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</si>
  <si>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</si>
  <si>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</si>
  <si>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</si>
  <si>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</si>
  <si>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</si>
  <si>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</si>
  <si>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</si>
  <si>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</si>
  <si>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</si>
  <si>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</si>
  <si>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</si>
  <si>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</si>
  <si>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</si>
  <si>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</si>
  <si>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</si>
  <si>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</si>
  <si>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</si>
  <si>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</si>
  <si>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</si>
  <si>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</si>
  <si>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</si>
  <si>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</si>
  <si>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</si>
  <si>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</si>
  <si>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</si>
  <si>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</si>
  <si>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</si>
  <si>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</si>
  <si>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</si>
  <si>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</si>
  <si>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</si>
  <si>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</si>
  <si>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</si>
  <si>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</si>
  <si>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</si>
  <si>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</si>
  <si>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</si>
  <si>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</si>
  <si>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</si>
  <si>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</si>
  <si>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</si>
  <si>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</si>
  <si>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</si>
  <si>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</si>
  <si>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</si>
  <si>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</si>
  <si>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</si>
  <si>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</si>
  <si>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</si>
  <si>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</si>
  <si>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</si>
  <si>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</si>
  <si>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</si>
  <si>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</si>
  <si>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</si>
  <si>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</si>
  <si>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</si>
  <si>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</si>
  <si>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</si>
  <si>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</si>
  <si>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</si>
  <si>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</si>
  <si>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</si>
  <si>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</si>
  <si>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</si>
  <si>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</si>
  <si>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</si>
  <si>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</si>
  <si>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</si>
  <si>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</si>
  <si>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</si>
  <si>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</si>
  <si>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</si>
  <si>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</si>
  <si>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</si>
  <si>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</si>
  <si>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</si>
  <si>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</si>
  <si>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</si>
  <si>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</si>
  <si>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</si>
  <si>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</si>
  <si>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</si>
  <si>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</si>
  <si>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</si>
  <si>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</si>
  <si>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</si>
  <si>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</si>
  <si>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</si>
  <si>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</si>
  <si>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</si>
  <si>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</si>
  <si>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</si>
  <si>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</si>
  <si>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</si>
  <si>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</si>
  <si>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</si>
  <si>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</si>
  <si>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</si>
  <si>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</si>
  <si>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</si>
  <si>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</si>
  <si>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</si>
  <si>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</si>
  <si>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</si>
  <si>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</si>
  <si>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</si>
  <si>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</si>
  <si>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</si>
  <si>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</si>
  <si>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</si>
  <si>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</si>
  <si>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</si>
  <si>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</si>
  <si>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</si>
  <si>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</si>
  <si>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</si>
  <si>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</si>
  <si>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</si>
  <si>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</si>
  <si>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</si>
  <si>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</si>
  <si>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</si>
  <si>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</si>
  <si>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</si>
  <si>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</si>
  <si>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</si>
  <si>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</si>
  <si>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</si>
  <si>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</si>
  <si>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</si>
  <si>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</si>
  <si>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</si>
  <si>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</si>
  <si>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</si>
  <si>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</si>
  <si>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</si>
  <si>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</si>
  <si>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</si>
  <si>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</si>
  <si>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</si>
  <si>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</si>
  <si>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</si>
  <si>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</si>
  <si>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</si>
  <si>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</si>
  <si>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</si>
  <si>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</si>
  <si>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</si>
  <si>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</si>
  <si>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</si>
  <si>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</si>
  <si>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</si>
  <si>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</si>
  <si>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</si>
  <si>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</si>
  <si>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</si>
  <si>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</si>
  <si>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</si>
  <si>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</si>
  <si>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</si>
  <si>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</si>
  <si>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</si>
  <si>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</si>
  <si>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</si>
  <si>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</si>
  <si>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</si>
  <si>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</si>
  <si>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</si>
  <si>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</si>
  <si>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</si>
  <si>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</si>
  <si>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</si>
  <si>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</si>
  <si>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</si>
  <si>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</si>
  <si>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</si>
  <si>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</si>
  <si>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</si>
  <si>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</si>
  <si>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</si>
  <si>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</si>
  <si>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</si>
  <si>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</si>
  <si>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</si>
  <si>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</si>
  <si>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</si>
  <si>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</si>
  <si>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</si>
  <si>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</si>
  <si>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</si>
  <si>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</si>
  <si>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</si>
  <si>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</si>
  <si>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</si>
  <si>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</si>
  <si>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</si>
  <si>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</si>
  <si>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</si>
  <si>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</si>
  <si>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</si>
  <si>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</si>
  <si>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</si>
  <si>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</si>
  <si>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</si>
  <si>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</si>
  <si>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</si>
  <si>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</si>
  <si>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</si>
  <si>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</si>
  <si>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</si>
  <si>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</si>
  <si>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</si>
  <si>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</si>
  <si>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</si>
  <si>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</si>
  <si>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</si>
  <si>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</si>
  <si>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</si>
  <si>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</si>
  <si>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</si>
  <si>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</si>
  <si>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</si>
  <si>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</si>
  <si>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</si>
  <si>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</si>
  <si>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</si>
  <si>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</si>
  <si>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</si>
  <si>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</si>
  <si>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</si>
  <si>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</si>
  <si>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</si>
  <si>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</si>
  <si>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</si>
  <si>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</si>
  <si>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</si>
  <si>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</si>
  <si>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</si>
  <si>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</si>
  <si>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</si>
  <si>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</si>
  <si>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</si>
  <si>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</si>
  <si>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</si>
  <si>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</si>
  <si>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</si>
  <si>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</si>
  <si>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</si>
  <si>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</si>
  <si>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</si>
  <si>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</si>
  <si>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</si>
  <si>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</si>
  <si>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</si>
  <si>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</si>
  <si>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</si>
  <si>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</si>
  <si>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</si>
  <si>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</si>
  <si>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</si>
  <si>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</si>
  <si>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</si>
  <si>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</si>
  <si>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</si>
  <si>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</si>
  <si>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</si>
  <si>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</si>
  <si>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</si>
  <si>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</si>
  <si>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</si>
  <si>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</si>
  <si>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</si>
  <si>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</si>
  <si>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</si>
  <si>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</si>
  <si>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</si>
  <si>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</si>
  <si>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</si>
  <si>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</si>
  <si>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</si>
  <si>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</si>
  <si>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</si>
  <si>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</si>
  <si>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</si>
  <si>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</si>
  <si>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</si>
  <si>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</si>
  <si>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</si>
  <si>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</si>
  <si>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</si>
  <si>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</si>
  <si>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</si>
  <si>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</si>
  <si>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</si>
  <si>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</si>
  <si>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</si>
  <si>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</si>
  <si>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</si>
  <si>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</si>
  <si>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</si>
  <si>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</si>
  <si>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</si>
  <si>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</si>
  <si>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</si>
  <si>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</si>
  <si>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</si>
  <si>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</si>
  <si>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</si>
  <si>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</si>
  <si>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</si>
  <si>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</si>
  <si>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</si>
  <si>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</si>
  <si>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</si>
  <si>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</si>
  <si>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</si>
  <si>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</si>
  <si>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</si>
  <si>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</si>
  <si>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</si>
  <si>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</si>
  <si>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</si>
  <si>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</si>
  <si>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</si>
  <si>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</si>
  <si>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</si>
  <si>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</si>
  <si>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</si>
  <si>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</si>
  <si>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</si>
  <si>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</si>
  <si>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</si>
  <si>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</si>
  <si>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</si>
  <si>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</si>
  <si>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</si>
  <si>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</si>
  <si>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</si>
  <si>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</si>
  <si>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</si>
  <si>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</si>
  <si>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</si>
  <si>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</si>
  <si>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</si>
  <si>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</si>
  <si>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</si>
  <si>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</si>
  <si>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</si>
  <si>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</si>
  <si>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</si>
  <si>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</si>
  <si>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</si>
  <si>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</si>
  <si>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</si>
  <si>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</si>
  <si>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</si>
  <si>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</si>
  <si>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</si>
  <si>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</si>
  <si>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</si>
  <si>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</si>
  <si>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</si>
  <si>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</si>
  <si>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</si>
  <si>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</si>
  <si>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</si>
  <si>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</si>
  <si>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</si>
  <si>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</si>
  <si>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</si>
  <si>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</si>
  <si>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</si>
  <si>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</si>
  <si>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</si>
  <si>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</si>
  <si>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</si>
  <si>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</si>
  <si>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</si>
  <si>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</si>
  <si>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</si>
  <si>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</si>
  <si>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</si>
  <si>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</si>
  <si>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</si>
  <si>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</si>
  <si>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</si>
  <si>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</si>
  <si>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</si>
  <si>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</si>
  <si>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</si>
  <si>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</si>
  <si>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</si>
  <si>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</si>
  <si>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</si>
  <si>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</si>
  <si>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</si>
  <si>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</si>
  <si>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</si>
  <si>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</si>
  <si>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</si>
  <si>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</si>
  <si>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</si>
  <si>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</si>
  <si>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</si>
  <si>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</si>
  <si>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</si>
  <si>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</si>
  <si>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</si>
  <si>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</si>
  <si>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</si>
  <si>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</si>
  <si>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</si>
  <si>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</si>
  <si>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</si>
  <si>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</si>
  <si>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</si>
  <si>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</si>
  <si>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</si>
  <si>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</si>
  <si>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</si>
  <si>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</si>
  <si>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</si>
  <si>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</si>
  <si>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</si>
  <si>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</si>
  <si>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</si>
  <si>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</si>
  <si>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</si>
  <si>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</si>
  <si>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</si>
  <si>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</si>
  <si>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</si>
  <si>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</si>
  <si>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</si>
  <si>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</si>
  <si>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</si>
  <si>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</si>
  <si>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</si>
  <si>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</si>
  <si>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</si>
  <si>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</si>
  <si>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</si>
  <si>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</si>
  <si>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</si>
  <si>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</si>
  <si>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</si>
  <si>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</si>
  <si>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</si>
  <si>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</si>
  <si>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</si>
  <si>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</si>
  <si>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</si>
  <si>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</si>
  <si>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</si>
  <si>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</si>
  <si>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</si>
  <si>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</si>
  <si>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</si>
  <si>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</si>
  <si>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</si>
  <si>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</si>
  <si>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</si>
  <si>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</si>
  <si>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</si>
  <si>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</si>
  <si>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</si>
  <si>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</si>
  <si>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</si>
  <si>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</si>
  <si>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</si>
  <si>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</si>
  <si>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</si>
  <si>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</si>
  <si>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</si>
  <si>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</si>
  <si>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</si>
  <si>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</si>
  <si>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</si>
  <si>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</si>
  <si>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</si>
  <si>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</si>
  <si>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</si>
  <si>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</si>
  <si>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</si>
  <si>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</si>
  <si>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</si>
  <si>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</si>
  <si>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</si>
  <si>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</si>
  <si>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</si>
  <si>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</si>
  <si>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</si>
  <si>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</si>
  <si>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</si>
  <si>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</si>
  <si>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</si>
  <si>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</si>
  <si>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</si>
  <si>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</si>
  <si>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</si>
  <si>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</si>
  <si>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</si>
  <si>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</si>
  <si>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</si>
  <si>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</si>
  <si>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</si>
  <si>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</si>
  <si>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</si>
  <si>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</si>
  <si>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</si>
  <si>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</si>
  <si>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</si>
  <si>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</si>
  <si>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</si>
  <si>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</si>
  <si>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</si>
  <si>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</si>
  <si>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</si>
  <si>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</si>
  <si>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</si>
  <si>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</si>
  <si>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</si>
  <si>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</si>
  <si>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</si>
  <si>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</si>
  <si>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</si>
  <si>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</si>
  <si>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</si>
  <si>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</si>
  <si>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</si>
  <si>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</si>
  <si>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</si>
  <si>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</si>
  <si>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</si>
  <si>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</si>
  <si>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</si>
  <si>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</si>
  <si>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</si>
  <si>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</si>
  <si>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</si>
  <si>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</si>
  <si>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</si>
  <si>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</si>
  <si>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</si>
  <si>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</si>
  <si>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</si>
  <si>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</si>
  <si>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</si>
  <si>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</si>
  <si>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</si>
  <si>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</si>
  <si>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</si>
  <si>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</si>
  <si>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</si>
  <si>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</si>
  <si>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</si>
  <si>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</si>
  <si>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</si>
  <si>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</si>
  <si>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</si>
  <si>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</si>
  <si>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</si>
  <si>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</si>
  <si>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</si>
  <si>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</si>
  <si>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</si>
  <si>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</si>
  <si>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</si>
  <si>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</si>
  <si>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</si>
  <si>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</si>
  <si>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</si>
  <si>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</si>
  <si>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</si>
  <si>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</si>
  <si>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</si>
  <si>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</si>
  <si>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</si>
  <si>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</si>
  <si>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</si>
  <si>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</si>
  <si>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</si>
  <si>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</si>
  <si>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</si>
  <si>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</si>
  <si>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</si>
  <si>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</si>
  <si>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</si>
  <si>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</si>
  <si>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</si>
  <si>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</si>
  <si>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</si>
  <si>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</si>
  <si>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</si>
  <si>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</si>
  <si>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</si>
  <si>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</si>
  <si>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</si>
  <si>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</si>
  <si>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</si>
  <si>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</si>
  <si>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</si>
  <si>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</si>
  <si>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</si>
  <si>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</si>
  <si>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</si>
  <si>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</si>
  <si>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</si>
  <si>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</si>
  <si>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</si>
  <si>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</si>
  <si>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</si>
  <si>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</si>
  <si>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</si>
  <si>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</si>
  <si>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</si>
  <si>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</si>
  <si>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</si>
  <si>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</si>
  <si>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</si>
  <si>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</si>
  <si>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</si>
  <si>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</si>
  <si>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</si>
  <si>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</si>
  <si>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</si>
  <si>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</si>
  <si>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</si>
  <si>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</si>
  <si>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</si>
  <si>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</si>
  <si>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</si>
  <si>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</si>
  <si>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</si>
  <si>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</si>
  <si>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</si>
  <si>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</si>
  <si>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</si>
  <si>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</si>
  <si>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</si>
  <si>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</si>
  <si>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</si>
  <si>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</si>
  <si>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</si>
  <si>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</si>
  <si>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</si>
  <si>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</si>
  <si>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</si>
  <si>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</si>
  <si>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</si>
  <si>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</si>
  <si>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</si>
  <si>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</si>
  <si>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</si>
  <si>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</si>
  <si>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</si>
  <si>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</si>
  <si>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</si>
  <si>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</si>
  <si>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</si>
  <si>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</si>
  <si>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</si>
  <si>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</si>
  <si>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</si>
  <si>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</si>
  <si>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</si>
  <si>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</si>
  <si>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</si>
  <si>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</si>
  <si>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</si>
  <si>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</si>
  <si>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</si>
  <si>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</si>
  <si>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</si>
  <si>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</si>
  <si>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</si>
  <si>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</si>
  <si>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</si>
  <si>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</si>
  <si>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</si>
  <si>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</si>
  <si>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</si>
  <si>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</si>
  <si>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</si>
  <si>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</si>
  <si>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</si>
  <si>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</si>
  <si>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</si>
  <si>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</si>
  <si>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</si>
  <si>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</si>
  <si>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</si>
  <si>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</si>
  <si>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</si>
  <si>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</si>
  <si>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</si>
  <si>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</si>
  <si>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</si>
  <si>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</si>
  <si>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</si>
  <si>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</si>
  <si>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</si>
  <si>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</si>
  <si>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</si>
  <si>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</si>
  <si>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</si>
  <si>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</si>
  <si>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</si>
  <si>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</si>
  <si>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</si>
  <si>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</si>
  <si>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</si>
  <si>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</si>
  <si>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</si>
  <si>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</si>
  <si>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</si>
  <si>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</si>
  <si>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</si>
  <si>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</si>
  <si>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</si>
  <si>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</si>
  <si>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</si>
  <si>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</si>
  <si>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</si>
  <si>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</si>
  <si>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</si>
  <si>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</si>
  <si>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</si>
  <si>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</si>
  <si>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</si>
  <si>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</si>
  <si>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</si>
  <si>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</si>
  <si>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</si>
  <si>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</si>
  <si>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</si>
  <si>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</si>
  <si>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</si>
  <si>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</si>
  <si>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</si>
  <si>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</si>
  <si>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</si>
  <si>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</si>
  <si>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</si>
  <si>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</si>
  <si>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</si>
  <si>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</si>
  <si>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</si>
  <si>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</si>
  <si>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</si>
  <si>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</si>
  <si>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</si>
  <si>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</si>
  <si>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</si>
  <si>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</si>
  <si>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</si>
  <si>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</si>
  <si>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</si>
  <si>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</si>
  <si>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</si>
  <si>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</si>
  <si>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</si>
  <si>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</si>
  <si>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</si>
  <si>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</si>
  <si>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</si>
  <si>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</si>
  <si>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</si>
  <si>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</si>
  <si>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</si>
  <si>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</si>
  <si>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</si>
  <si>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</si>
  <si>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</si>
  <si>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</si>
  <si>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</si>
  <si>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</si>
  <si>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</si>
  <si>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</si>
  <si>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</si>
  <si>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</si>
  <si>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</si>
  <si>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</si>
  <si>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</si>
  <si>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</si>
  <si>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</si>
  <si>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</si>
  <si>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</si>
  <si>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</si>
  <si>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</si>
  <si>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</si>
  <si>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</si>
  <si>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</si>
  <si>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</si>
  <si>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</si>
  <si>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</si>
  <si>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</si>
  <si>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</si>
  <si>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</si>
  <si>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</si>
  <si>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</si>
  <si>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</si>
  <si>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</si>
  <si>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</si>
  <si>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</si>
  <si>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</si>
  <si>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</si>
  <si>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</si>
  <si>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</si>
  <si>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</si>
  <si>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</si>
  <si>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</si>
  <si>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</si>
  <si>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</si>
  <si>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</si>
  <si>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</si>
  <si>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</si>
  <si>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</si>
  <si>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</si>
  <si>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</si>
  <si>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</si>
  <si>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</si>
  <si>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</si>
  <si>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</si>
  <si>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</si>
  <si>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</si>
  <si>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</si>
  <si>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</si>
  <si>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</si>
  <si>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</si>
  <si>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</si>
  <si>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</si>
  <si>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</si>
  <si>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</si>
  <si>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</si>
  <si>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</si>
  <si>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</si>
  <si>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</si>
  <si>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</si>
  <si>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</si>
  <si>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</si>
  <si>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</si>
  <si>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</si>
  <si>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</si>
  <si>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</si>
  <si>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</si>
  <si>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</si>
  <si>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</si>
  <si>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</si>
  <si>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</si>
  <si>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</si>
  <si>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</si>
  <si>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</si>
  <si>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</si>
  <si>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</si>
  <si>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</si>
  <si>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</si>
  <si>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</si>
  <si>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</si>
  <si>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</si>
  <si>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</si>
  <si>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</si>
  <si>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</si>
  <si>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</si>
  <si>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</si>
  <si>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</si>
  <si>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</si>
  <si>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</si>
  <si>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</si>
  <si>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</si>
  <si>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</si>
  <si>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</si>
  <si>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</si>
  <si>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</si>
  <si>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</si>
  <si>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</si>
  <si>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</si>
  <si>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</si>
  <si>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</si>
  <si>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</si>
  <si>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</si>
  <si>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</si>
  <si>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</si>
  <si>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</si>
  <si>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</si>
  <si>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</si>
  <si>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</si>
  <si>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</si>
  <si>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</si>
  <si>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</si>
  <si>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</si>
  <si>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</si>
  <si>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</si>
  <si>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</si>
  <si>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</si>
  <si>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</si>
  <si>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</si>
  <si>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</si>
  <si>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</si>
  <si>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</si>
  <si>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</si>
  <si>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</si>
  <si>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</si>
  <si>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</si>
  <si>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</si>
  <si>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</si>
  <si>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</si>
  <si>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</si>
  <si>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</si>
  <si>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</si>
  <si>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</si>
  <si>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</si>
  <si>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</si>
  <si>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</si>
  <si>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</si>
  <si>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</si>
  <si>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</si>
  <si>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</si>
  <si>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</si>
  <si>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</si>
  <si>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</si>
  <si>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</si>
  <si>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</si>
  <si>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</si>
  <si>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</si>
  <si>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</si>
  <si>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</si>
  <si>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</si>
  <si>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</si>
  <si>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</si>
  <si>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</si>
  <si>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</si>
  <si>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</si>
  <si>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</si>
  <si>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</si>
  <si>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</si>
  <si>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</si>
  <si>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</si>
  <si>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</si>
  <si>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</si>
  <si>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</si>
  <si>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</si>
  <si>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</si>
  <si>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</si>
  <si>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</si>
  <si>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</si>
  <si>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</si>
  <si>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</si>
  <si>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</si>
  <si>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</si>
  <si>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</si>
  <si>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</si>
  <si>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</si>
  <si>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</si>
  <si>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</si>
  <si>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</si>
  <si>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</si>
  <si>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</si>
  <si>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</si>
  <si>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</si>
  <si>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</si>
  <si>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</si>
  <si>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</si>
  <si>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</si>
  <si>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</si>
  <si>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</si>
  <si>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</si>
  <si>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</si>
  <si>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</si>
  <si>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</si>
  <si>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</si>
  <si>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</si>
  <si>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</si>
  <si>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</si>
  <si>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</si>
  <si>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</si>
  <si>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</si>
  <si>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</si>
  <si>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</si>
  <si>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</si>
  <si>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</si>
  <si>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</si>
  <si>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</si>
  <si>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</si>
  <si>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</si>
  <si>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</si>
  <si>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</si>
  <si>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</si>
  <si>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</si>
  <si>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</si>
  <si>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</si>
  <si>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</si>
  <si>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</si>
  <si>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</si>
  <si>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</si>
  <si>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</si>
  <si>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</si>
  <si>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</si>
  <si>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</si>
  <si>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</si>
  <si>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</si>
  <si>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</si>
  <si>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</si>
  <si>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</si>
  <si>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</si>
  <si>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</si>
  <si>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</si>
  <si>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</si>
  <si>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</si>
  <si>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</si>
  <si>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</si>
  <si>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</si>
  <si>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</si>
  <si>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</si>
  <si>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</si>
  <si>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</si>
  <si>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</si>
  <si>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</si>
  <si>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</si>
  <si>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</si>
  <si>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</si>
  <si>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</si>
  <si>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</si>
  <si>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</si>
  <si>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</si>
  <si>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</si>
  <si>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</si>
  <si>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</si>
  <si>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</si>
  <si>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</si>
  <si>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</si>
  <si>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</si>
  <si>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</si>
  <si>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</si>
  <si>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</si>
  <si>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</si>
  <si>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</si>
  <si>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</si>
  <si>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</si>
  <si>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</si>
  <si>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</si>
  <si>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</si>
  <si>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</si>
  <si>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</si>
  <si>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</si>
  <si>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</si>
  <si>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</si>
  <si>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</si>
  <si>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</si>
  <si>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</si>
  <si>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</si>
  <si>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</si>
  <si>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</si>
  <si>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</si>
  <si>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</si>
  <si>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</si>
  <si>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</si>
  <si>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</si>
  <si>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</si>
  <si>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</si>
  <si>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</si>
  <si>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</si>
  <si>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</si>
  <si>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</si>
  <si>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</si>
  <si>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</si>
  <si>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</si>
  <si>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</si>
  <si>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</si>
  <si>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</si>
  <si>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</si>
  <si>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</si>
  <si>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</si>
  <si>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</si>
  <si>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</si>
  <si>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</si>
  <si>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</si>
  <si>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</si>
  <si>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</si>
  <si>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</si>
  <si>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</si>
  <si>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</si>
  <si>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</si>
  <si>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</si>
  <si>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</si>
  <si>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</si>
  <si>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</si>
  <si>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</si>
  <si>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</si>
  <si>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</si>
  <si>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</si>
  <si>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</si>
  <si>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</si>
  <si>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</si>
  <si>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</si>
  <si>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</si>
  <si>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</si>
  <si>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</si>
  <si>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</si>
  <si>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</si>
  <si>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</si>
  <si>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</si>
  <si>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</si>
  <si>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</si>
  <si>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</si>
  <si>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</si>
  <si>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</si>
  <si>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</si>
  <si>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</si>
  <si>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</si>
  <si>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</si>
  <si>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</si>
  <si>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</si>
  <si>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</si>
  <si>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</si>
  <si>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</si>
  <si>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</si>
  <si>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</si>
  <si>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</si>
  <si>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</si>
  <si>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</si>
  <si>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</si>
  <si>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</si>
  <si>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</si>
  <si>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</si>
  <si>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</si>
  <si>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</si>
  <si>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</si>
  <si>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</si>
  <si>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</si>
  <si>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</si>
  <si>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</si>
  <si>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</si>
  <si>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</si>
  <si>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</si>
  <si>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</si>
  <si>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</si>
  <si>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</si>
  <si>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</si>
  <si>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</si>
  <si>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</si>
  <si>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</si>
  <si>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</si>
  <si>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</si>
  <si>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</si>
  <si>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</si>
  <si>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</si>
  <si>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</si>
  <si>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</si>
  <si>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</si>
  <si>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</si>
  <si>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</si>
  <si>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</si>
  <si>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</si>
  <si>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</si>
  <si>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</si>
  <si>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</si>
  <si>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</si>
  <si>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</si>
  <si>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</si>
  <si>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</si>
  <si>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</si>
  <si>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</si>
  <si>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</si>
  <si>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</si>
  <si>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</si>
  <si>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</si>
  <si>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</si>
  <si>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</si>
  <si>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</si>
  <si>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</si>
  <si>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</si>
  <si>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</si>
  <si>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</si>
  <si>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</si>
  <si>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</si>
  <si>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</si>
  <si>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</si>
  <si>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</si>
  <si>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</si>
  <si>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</si>
  <si>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</si>
  <si>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</si>
  <si>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</si>
  <si>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</si>
  <si>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</si>
  <si>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</si>
  <si>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</si>
  <si>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</si>
  <si>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</si>
  <si>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</si>
  <si>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</si>
  <si>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</si>
  <si>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</si>
  <si>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</si>
  <si>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</si>
  <si>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</si>
  <si>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</si>
  <si>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</si>
  <si>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</si>
  <si>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</si>
  <si>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</si>
  <si>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</si>
  <si>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</si>
  <si>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</si>
  <si>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</si>
  <si>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</si>
  <si>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</si>
  <si>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</si>
  <si>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</si>
  <si>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</si>
  <si>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</si>
  <si>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</si>
  <si>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</si>
  <si>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</si>
  <si>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</si>
  <si>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</si>
  <si>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</si>
  <si>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</si>
  <si>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</si>
  <si>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</si>
  <si>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</si>
  <si>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</si>
  <si>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</si>
  <si>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</si>
  <si>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</si>
  <si>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</si>
  <si>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</si>
  <si>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</si>
  <si>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</si>
  <si>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</si>
  <si>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</si>
  <si>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</si>
  <si>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</si>
  <si>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</si>
  <si>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</si>
  <si>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</si>
  <si>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</si>
  <si>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</si>
  <si>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</si>
  <si>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</si>
  <si>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</si>
  <si>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</si>
  <si>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</si>
  <si>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</si>
  <si>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</si>
  <si>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</si>
  <si>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</si>
  <si>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</si>
  <si>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</si>
  <si>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</si>
  <si>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</si>
  <si>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</si>
  <si>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</si>
  <si>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</si>
  <si>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</si>
  <si>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</si>
  <si>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</si>
  <si>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</si>
  <si>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</si>
  <si>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</si>
  <si>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</si>
  <si>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</si>
  <si>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</si>
  <si>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</si>
  <si>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</si>
  <si>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</si>
  <si>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</si>
  <si>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</si>
  <si>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</si>
  <si>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</si>
  <si>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</si>
  <si>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</si>
  <si>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</si>
  <si>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</si>
  <si>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</si>
  <si>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</si>
  <si>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</si>
  <si>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</si>
  <si>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</si>
  <si>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</si>
  <si>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</si>
  <si>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</si>
  <si>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</si>
  <si>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</si>
  <si>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</si>
  <si>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</si>
  <si>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</si>
  <si>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</si>
  <si>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</si>
  <si>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</si>
  <si>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</si>
  <si>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</si>
  <si>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</si>
  <si>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</si>
  <si>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</si>
  <si>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</si>
  <si>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</si>
  <si>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</si>
  <si>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</si>
  <si>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</si>
  <si>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</si>
  <si>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</si>
  <si>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</si>
  <si>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</si>
  <si>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</si>
  <si>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</si>
  <si>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</si>
  <si>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</si>
  <si>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</si>
  <si>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</si>
  <si>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</si>
  <si>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</si>
  <si>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</si>
  <si>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</si>
  <si>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</si>
  <si>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</si>
  <si>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</si>
  <si>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</si>
  <si>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</si>
  <si>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</si>
  <si>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</si>
  <si>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</si>
  <si>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</si>
  <si>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</si>
  <si>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</si>
  <si>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</si>
  <si>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</si>
  <si>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</si>
  <si>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</si>
  <si>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</si>
  <si>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</si>
  <si>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</si>
  <si>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</si>
  <si>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</si>
  <si>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</si>
  <si>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</si>
  <si>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</si>
  <si>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</si>
  <si>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</si>
  <si>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</si>
  <si>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</si>
  <si>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</si>
  <si>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</si>
  <si>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</si>
  <si>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</si>
  <si>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</si>
  <si>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</si>
  <si>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</si>
  <si>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</si>
  <si>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</si>
  <si>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</si>
  <si>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</si>
  <si>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</si>
  <si>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</si>
  <si>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</si>
  <si>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</si>
  <si>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</si>
  <si>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</si>
  <si>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</si>
  <si>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</si>
  <si>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</si>
  <si>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</si>
  <si>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</si>
  <si>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</si>
  <si>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</si>
  <si>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</si>
  <si>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</si>
  <si>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</si>
  <si>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</si>
  <si>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</si>
  <si>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</si>
  <si>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</si>
  <si>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</si>
  <si>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</si>
  <si>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</si>
  <si>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</si>
  <si>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</si>
  <si>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</si>
  <si>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</si>
  <si>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</si>
  <si>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</si>
  <si>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</si>
  <si>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</si>
  <si>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</si>
  <si>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</si>
  <si>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</si>
  <si>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</si>
  <si>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</si>
  <si>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</si>
  <si>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</si>
  <si>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</si>
  <si>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</si>
  <si>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</si>
  <si>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</si>
  <si>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</si>
  <si>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</si>
  <si>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</si>
  <si>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</si>
  <si>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</si>
  <si>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</si>
  <si>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</si>
  <si>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</si>
  <si>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</si>
  <si>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</si>
  <si>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</si>
  <si>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</si>
  <si>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</si>
  <si>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</si>
  <si>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</si>
  <si>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</si>
  <si>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</si>
  <si>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</si>
  <si>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</si>
  <si>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</si>
  <si>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</si>
  <si>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</si>
  <si>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</si>
  <si>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</si>
  <si>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</si>
  <si>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</si>
  <si>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</si>
  <si>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</si>
  <si>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</si>
  <si>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</si>
  <si>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</si>
  <si>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</si>
  <si>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</si>
  <si>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</si>
  <si>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</si>
  <si>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</si>
  <si>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</si>
  <si>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</si>
  <si>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</si>
  <si>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</si>
  <si>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</si>
  <si>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</si>
  <si>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</si>
  <si>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</si>
  <si>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</si>
  <si>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</si>
  <si>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</si>
  <si>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</si>
  <si>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</si>
  <si>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</si>
  <si>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</si>
  <si>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</si>
  <si>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</si>
  <si>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</si>
  <si>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</si>
  <si>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</si>
  <si>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</si>
  <si>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</si>
  <si>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</si>
  <si>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</si>
  <si>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</si>
  <si>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</si>
  <si>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</si>
  <si>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</si>
  <si>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</si>
  <si>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</si>
  <si>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</si>
  <si>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</si>
  <si>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</si>
  <si>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</si>
  <si>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</si>
  <si>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</si>
  <si>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</si>
  <si>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</si>
  <si>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</si>
  <si>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</si>
  <si>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</si>
  <si>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</si>
  <si>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</si>
  <si>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</si>
  <si>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</si>
  <si>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</si>
  <si>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</si>
  <si>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</si>
  <si>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</si>
  <si>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</si>
  <si>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</si>
  <si>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</si>
  <si>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</si>
  <si>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</si>
  <si>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</si>
  <si>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</si>
  <si>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</si>
  <si>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</si>
  <si>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</si>
  <si>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</si>
  <si>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</si>
  <si>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</si>
  <si>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</si>
  <si>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</si>
  <si>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</si>
  <si>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</si>
  <si>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</si>
  <si>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</si>
  <si>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</si>
  <si>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</si>
  <si>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</si>
  <si>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</si>
  <si>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</si>
  <si>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</si>
  <si>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</si>
  <si>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</si>
  <si>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</si>
  <si>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</si>
  <si>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</si>
  <si>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</si>
  <si>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</si>
  <si>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</si>
  <si>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</si>
  <si>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</si>
  <si>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</si>
  <si>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</si>
  <si>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</si>
  <si>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</si>
  <si>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</si>
  <si>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</si>
  <si>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</si>
  <si>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</si>
  <si>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</si>
  <si>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</si>
  <si>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</si>
  <si>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</si>
  <si>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</si>
  <si>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</si>
  <si>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</si>
  <si>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</si>
  <si>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</si>
  <si>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</si>
  <si>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</si>
  <si>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</si>
  <si>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</si>
  <si>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</si>
  <si>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</si>
  <si>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</si>
  <si>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</si>
  <si>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</si>
  <si>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</si>
  <si>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</si>
  <si>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</si>
  <si>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</si>
  <si>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</si>
  <si>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</si>
  <si>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</si>
  <si>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</si>
  <si>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</si>
  <si>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</si>
  <si>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</si>
  <si>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</si>
  <si>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</si>
  <si>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</si>
  <si>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</si>
  <si>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</si>
  <si>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</si>
  <si>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</si>
  <si>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</si>
  <si>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</si>
  <si>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</si>
  <si>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</si>
  <si>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</si>
  <si>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</si>
  <si>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</si>
  <si>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</si>
  <si>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</si>
  <si>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</si>
  <si>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</si>
  <si>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</si>
  <si>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</si>
  <si>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</si>
  <si>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</si>
  <si>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</si>
  <si>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</si>
  <si>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</si>
  <si>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</si>
  <si>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</si>
  <si>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</si>
  <si>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</si>
  <si>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</si>
  <si>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</si>
  <si>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</si>
  <si>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</si>
  <si>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</si>
  <si>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</si>
  <si>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</si>
  <si>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</si>
  <si>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</si>
  <si>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</si>
  <si>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</si>
  <si>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</si>
  <si>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</si>
  <si>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</si>
  <si>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</si>
  <si>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</si>
  <si>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</si>
  <si>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</si>
  <si>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</si>
  <si>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</si>
  <si>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</si>
  <si>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</si>
  <si>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</si>
  <si>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</si>
  <si>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</si>
  <si>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</si>
  <si>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</si>
  <si>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</si>
  <si>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</si>
  <si>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</si>
  <si>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</si>
  <si>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</si>
  <si>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</si>
  <si>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</si>
  <si>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</si>
  <si>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</si>
  <si>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</si>
  <si>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</si>
  <si>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</si>
  <si>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</si>
  <si>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</si>
  <si>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</si>
  <si>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</si>
  <si>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</si>
  <si>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</si>
  <si>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</si>
  <si>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</si>
  <si>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</si>
  <si>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</si>
  <si>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</si>
  <si>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</si>
  <si>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</si>
  <si>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</si>
  <si>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</si>
  <si>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</si>
  <si>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</si>
  <si>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</si>
  <si>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</si>
  <si>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</si>
  <si>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</si>
  <si>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</si>
  <si>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</si>
  <si>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</si>
  <si>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</si>
  <si>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</si>
  <si>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</si>
  <si>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</si>
  <si>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</si>
  <si>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</si>
  <si>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</si>
  <si>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</si>
  <si>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</si>
  <si>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</si>
  <si>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</si>
  <si>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</si>
  <si>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</si>
  <si>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</si>
  <si>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</si>
  <si>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</si>
  <si>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</si>
  <si>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</si>
  <si>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</si>
  <si>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</si>
  <si>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</si>
  <si>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</si>
  <si>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</si>
  <si>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</si>
  <si>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</si>
  <si>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</si>
  <si>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</si>
  <si>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</si>
  <si>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</si>
  <si>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</si>
  <si>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</si>
  <si>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</si>
  <si>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</si>
  <si>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</si>
  <si>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</si>
  <si>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</si>
  <si>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</si>
  <si>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</si>
  <si>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</si>
  <si>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</si>
  <si>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</si>
  <si>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</si>
  <si>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</si>
  <si>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</si>
  <si>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</si>
  <si>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</si>
  <si>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</si>
  <si>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</si>
  <si>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</si>
  <si>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</si>
  <si>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</si>
  <si>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</si>
  <si>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</si>
  <si>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</si>
  <si>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</si>
  <si>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</si>
  <si>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</si>
  <si>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</si>
  <si>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</si>
  <si>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</si>
  <si>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</si>
  <si>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</si>
  <si>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</si>
  <si>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</si>
  <si>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</si>
  <si>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</si>
  <si>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</si>
  <si>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</si>
  <si>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</si>
  <si>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</si>
  <si>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</si>
  <si>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</si>
  <si>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</si>
  <si>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</si>
  <si>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</si>
  <si>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</si>
  <si>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</si>
  <si>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</si>
  <si>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</si>
  <si>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</si>
  <si>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</si>
  <si>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</si>
  <si>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</si>
  <si>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</si>
  <si>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</si>
  <si>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</si>
  <si>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</si>
  <si>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</si>
  <si>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</si>
  <si>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</si>
  <si>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</si>
  <si>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</si>
  <si>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</si>
  <si>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</si>
  <si>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</si>
  <si>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</si>
  <si>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</si>
  <si>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</si>
  <si>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</si>
  <si>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</si>
  <si>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</si>
  <si>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</si>
  <si>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</si>
  <si>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</si>
  <si>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</si>
  <si>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</si>
  <si>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</si>
  <si>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</si>
  <si>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</si>
  <si>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</si>
  <si>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</si>
  <si>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</si>
  <si>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</si>
  <si>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</si>
  <si>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</si>
  <si>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</si>
  <si>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</si>
  <si>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</si>
  <si>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</si>
  <si>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</si>
  <si>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</si>
  <si>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</si>
  <si>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</si>
  <si>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</si>
  <si>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</si>
  <si>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</si>
  <si>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</si>
  <si>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</si>
  <si>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</si>
  <si>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</si>
  <si>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</si>
  <si>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</si>
  <si>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</si>
  <si>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</si>
  <si>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</si>
  <si>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</si>
  <si>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</si>
  <si>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</si>
  <si>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</si>
  <si>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</si>
  <si>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</si>
  <si>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</si>
  <si>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</si>
  <si>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</si>
  <si>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</si>
  <si>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</si>
  <si>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</si>
  <si>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</si>
  <si>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</si>
  <si>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</si>
  <si>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</si>
  <si>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</si>
  <si>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</si>
  <si>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</si>
  <si>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</si>
  <si>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</si>
  <si>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</si>
  <si>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</si>
  <si>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</si>
  <si>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</si>
  <si>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</si>
  <si>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</si>
  <si>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</si>
  <si>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</si>
  <si>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</si>
  <si>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</si>
  <si>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</si>
  <si>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</si>
  <si>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</si>
  <si>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</si>
  <si>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</si>
  <si>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</si>
  <si>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</si>
  <si>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</si>
  <si>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</si>
  <si>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</si>
  <si>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</si>
  <si>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</si>
  <si>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</si>
  <si>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</si>
  <si>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</si>
  <si>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</si>
  <si>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</si>
  <si>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</si>
  <si>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</si>
  <si>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</si>
  <si>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</si>
  <si>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</si>
  <si>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</si>
  <si>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</si>
  <si>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</si>
  <si>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</si>
  <si>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</si>
  <si>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</si>
  <si>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</si>
  <si>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</si>
  <si>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</si>
  <si>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</si>
  <si>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</si>
  <si>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</si>
  <si>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</si>
  <si>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</si>
  <si>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</si>
  <si>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</si>
  <si>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</si>
  <si>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</si>
  <si>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</si>
  <si>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</si>
  <si>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</si>
  <si>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</si>
  <si>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</si>
  <si>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</si>
  <si>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</si>
  <si>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</si>
  <si>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</si>
  <si>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</si>
  <si>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</si>
  <si>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</si>
  <si>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</si>
  <si>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</si>
  <si>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</si>
  <si>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</si>
  <si>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</si>
  <si>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</si>
  <si>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</si>
  <si>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</si>
  <si>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</si>
  <si>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</si>
  <si>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</si>
  <si>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</si>
  <si>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</si>
  <si>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</si>
  <si>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</si>
  <si>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</si>
  <si>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</si>
  <si>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</si>
  <si>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</si>
  <si>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</si>
  <si>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</si>
  <si>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</si>
  <si>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</si>
  <si>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</si>
  <si>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</si>
  <si>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</si>
  <si>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</si>
  <si>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</si>
  <si>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</si>
  <si>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</si>
  <si>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</si>
  <si>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</si>
  <si>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</si>
  <si>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</si>
  <si>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</si>
  <si>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</si>
  <si>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</si>
  <si>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</si>
  <si>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</si>
  <si>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</si>
  <si>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</si>
  <si>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</si>
  <si>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</si>
  <si>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</si>
  <si>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</si>
  <si>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</si>
  <si>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</si>
  <si>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</si>
  <si>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</si>
  <si>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</si>
  <si>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</si>
  <si>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</si>
  <si>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</si>
  <si>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</si>
  <si>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</si>
  <si>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</si>
  <si>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</si>
  <si>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</si>
  <si>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</si>
  <si>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</si>
  <si>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</si>
  <si>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</si>
  <si>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</si>
  <si>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</si>
  <si>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</si>
  <si>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</si>
  <si>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</si>
  <si>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</si>
  <si>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</si>
  <si>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</si>
  <si>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</si>
  <si>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</si>
  <si>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</si>
  <si>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</si>
  <si>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</si>
  <si>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</si>
  <si>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</si>
  <si>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</si>
  <si>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</si>
  <si>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</si>
  <si>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</si>
  <si>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</si>
  <si>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</si>
  <si>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</si>
  <si>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</si>
  <si>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</si>
  <si>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</si>
  <si>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</si>
  <si>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</si>
  <si>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</si>
  <si>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</si>
  <si>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</si>
  <si>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</si>
  <si>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</si>
  <si>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</si>
  <si>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</si>
  <si>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</si>
  <si>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</si>
  <si>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</si>
  <si>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</si>
  <si>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</si>
  <si>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</si>
  <si>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</si>
  <si>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</si>
  <si>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</si>
  <si>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</si>
  <si>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</si>
  <si>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</si>
  <si>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</si>
  <si>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</si>
  <si>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</si>
  <si>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</si>
  <si>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</si>
  <si>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</si>
  <si>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</si>
  <si>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</si>
  <si>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</si>
  <si>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</si>
  <si>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</si>
  <si>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</si>
  <si>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</si>
  <si>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</si>
  <si>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</si>
  <si>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</si>
  <si>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</si>
  <si>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</si>
  <si>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</si>
  <si>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</si>
  <si>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</si>
  <si>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</si>
  <si>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</si>
  <si>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</si>
  <si>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</si>
  <si>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</si>
  <si>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</si>
  <si>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</si>
  <si>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</si>
  <si>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</si>
  <si>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</si>
  <si>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</si>
  <si>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</si>
  <si>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</si>
  <si>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</si>
  <si>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</si>
  <si>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</si>
  <si>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</si>
  <si>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</si>
  <si>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</si>
  <si>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</si>
  <si>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</si>
  <si>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</si>
  <si>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</si>
  <si>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</si>
  <si>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</si>
  <si>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</si>
  <si>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</si>
  <si>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</si>
  <si>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</si>
  <si>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</si>
  <si>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</si>
  <si>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</si>
  <si>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</si>
  <si>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</si>
  <si>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</si>
  <si>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</si>
  <si>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</si>
  <si>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</si>
  <si>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</si>
  <si>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</si>
  <si>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</si>
  <si>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</si>
  <si>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</si>
  <si>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</si>
  <si>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</si>
  <si>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</si>
  <si>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</si>
  <si>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</si>
  <si>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</si>
  <si>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</si>
  <si>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</si>
  <si>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</si>
  <si>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</si>
  <si>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</si>
  <si>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</si>
  <si>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</si>
  <si>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</si>
  <si>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</si>
  <si>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</si>
  <si>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</si>
  <si>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</si>
  <si>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</si>
  <si>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</si>
  <si>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</si>
  <si>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</si>
  <si>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</si>
  <si>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</si>
  <si>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</si>
  <si>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</si>
  <si>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</si>
  <si>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</si>
  <si>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</si>
  <si>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</si>
  <si>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</si>
  <si>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</si>
  <si>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</si>
  <si>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</si>
  <si>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</si>
  <si>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</si>
  <si>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</si>
  <si>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</si>
  <si>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</si>
  <si>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</si>
  <si>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</si>
  <si>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</si>
  <si>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</si>
  <si>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</si>
  <si>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</si>
  <si>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</si>
  <si>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</si>
  <si>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</si>
  <si>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</si>
  <si>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</si>
  <si>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</si>
  <si>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</si>
  <si>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</si>
  <si>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</si>
  <si>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</si>
  <si>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</si>
  <si>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</si>
  <si>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</si>
  <si>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</si>
  <si>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</si>
  <si>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</si>
  <si>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</si>
  <si>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</si>
  <si>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</si>
  <si>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</si>
  <si>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</si>
  <si>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</si>
  <si>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</si>
  <si>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</si>
  <si>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</si>
  <si>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</si>
  <si>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</si>
  <si>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</si>
  <si>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</si>
  <si>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</si>
  <si>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</si>
  <si>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</si>
  <si>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</si>
  <si>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</si>
  <si>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</si>
  <si>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</si>
  <si>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</si>
  <si>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</si>
  <si>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</si>
  <si>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</si>
  <si>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</si>
  <si>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</si>
  <si>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</si>
  <si>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</si>
  <si>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</si>
  <si>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</si>
  <si>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</si>
  <si>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</si>
  <si>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</si>
  <si>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</si>
  <si>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</si>
  <si>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</si>
  <si>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</si>
  <si>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</si>
  <si>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</si>
  <si>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</si>
  <si>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</si>
  <si>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</si>
  <si>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</si>
  <si>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</si>
  <si>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</si>
  <si>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</si>
  <si>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</si>
  <si>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</si>
  <si>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</si>
  <si>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</si>
  <si>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</si>
  <si>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</si>
  <si>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</si>
  <si>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</si>
  <si>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</si>
  <si>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</si>
  <si>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</si>
  <si>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</si>
  <si>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</si>
  <si>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</si>
  <si>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</si>
  <si>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</si>
  <si>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</si>
  <si>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</si>
  <si>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</si>
  <si>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</si>
  <si>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</si>
  <si>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</si>
  <si>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</si>
  <si>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</si>
  <si>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</si>
  <si>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</si>
  <si>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</si>
  <si>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</si>
  <si>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</si>
  <si>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</si>
  <si>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</si>
  <si>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</si>
  <si>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</si>
  <si>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</si>
  <si>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</si>
  <si>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</si>
  <si>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</si>
  <si>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</si>
  <si>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</si>
  <si>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</si>
  <si>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</si>
  <si>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</si>
  <si>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</si>
  <si>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</si>
  <si>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</si>
  <si>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</si>
  <si>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</si>
  <si>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</si>
  <si>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</si>
  <si>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</si>
  <si>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</si>
  <si>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</si>
  <si>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</si>
  <si>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</si>
  <si>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</si>
  <si>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</si>
  <si>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</si>
  <si>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</si>
  <si>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</si>
  <si>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</si>
  <si>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</si>
  <si>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</si>
  <si>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</si>
  <si>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</si>
  <si>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</si>
  <si>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</si>
  <si>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</si>
  <si>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</si>
  <si>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</si>
  <si>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</si>
  <si>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</si>
  <si>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</si>
  <si>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</si>
  <si>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</si>
  <si>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</si>
  <si>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</si>
  <si>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</si>
  <si>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</si>
  <si>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</si>
  <si>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</si>
  <si>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</si>
  <si>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</si>
  <si>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</si>
  <si>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</si>
  <si>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</si>
  <si>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</si>
  <si>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</si>
  <si>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</si>
  <si>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</si>
  <si>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</si>
  <si>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</si>
  <si>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</si>
  <si>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</si>
  <si>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</si>
  <si>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</si>
  <si>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</si>
  <si>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</si>
  <si>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</si>
  <si>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</si>
  <si>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</si>
  <si>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</si>
  <si>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</si>
  <si>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</si>
  <si>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</si>
  <si>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</si>
  <si>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</si>
  <si>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</si>
  <si>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</si>
  <si>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</si>
  <si>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</si>
  <si>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</si>
  <si>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</si>
  <si>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</si>
  <si>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</si>
  <si>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</si>
  <si>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</si>
  <si>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</si>
  <si>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</si>
  <si>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</si>
  <si>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</si>
  <si>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</si>
  <si>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</si>
  <si>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</si>
  <si>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</si>
  <si>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</si>
  <si>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</si>
  <si>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</si>
  <si>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</si>
  <si>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</si>
  <si>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</si>
  <si>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</si>
  <si>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</si>
  <si>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</si>
  <si>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</si>
  <si>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</si>
  <si>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</si>
  <si>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</si>
  <si>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</si>
  <si>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</si>
  <si>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</si>
  <si>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</si>
  <si>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</si>
  <si>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</si>
  <si>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</si>
  <si>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</si>
  <si>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</si>
  <si>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</si>
  <si>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</si>
  <si>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</si>
  <si>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</si>
  <si>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</si>
  <si>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</si>
  <si>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</si>
  <si>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</si>
  <si>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</si>
  <si>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</si>
  <si>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</si>
  <si>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</si>
  <si>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</si>
  <si>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</si>
  <si>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</si>
  <si>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</si>
  <si>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</si>
  <si>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</si>
  <si>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</si>
  <si>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</si>
  <si>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</si>
  <si>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</si>
  <si>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</si>
  <si>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</si>
  <si>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</si>
  <si>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</si>
  <si>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</si>
  <si>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</si>
  <si>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</si>
  <si>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</si>
  <si>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</si>
  <si>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</si>
  <si>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</si>
  <si>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</si>
  <si>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</si>
  <si>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</si>
  <si>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</si>
  <si>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</si>
  <si>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</si>
  <si>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</si>
  <si>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</si>
  <si>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</si>
  <si>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</si>
  <si>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</si>
  <si>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</si>
  <si>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</si>
  <si>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</si>
  <si>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</si>
  <si>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</si>
  <si>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</si>
  <si>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</si>
  <si>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</si>
  <si>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</si>
  <si>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</si>
  <si>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</si>
  <si>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</si>
  <si>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</si>
  <si>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</si>
  <si>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</si>
  <si>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</si>
  <si>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</si>
  <si>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</si>
  <si>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</si>
  <si>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</si>
  <si>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</si>
  <si>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</si>
  <si>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</si>
  <si>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</si>
  <si>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</si>
  <si>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</si>
  <si>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</si>
  <si>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</si>
  <si>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</si>
  <si>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</si>
  <si>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</si>
  <si>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</si>
  <si>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</si>
  <si>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</si>
  <si>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</si>
  <si>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</si>
  <si>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</si>
  <si>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</si>
  <si>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</si>
  <si>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</si>
  <si>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</si>
  <si>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</si>
  <si>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</si>
  <si>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</si>
  <si>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</si>
  <si>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</si>
  <si>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</si>
  <si>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</si>
  <si>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</si>
  <si>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</si>
  <si>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</si>
  <si>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</si>
  <si>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</si>
  <si>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</si>
  <si>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</si>
  <si>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</si>
  <si>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</si>
  <si>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</si>
  <si>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</si>
  <si>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</si>
  <si>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</si>
  <si>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</si>
  <si>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</si>
  <si>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</si>
  <si>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</si>
  <si>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</si>
  <si>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</si>
  <si>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</si>
  <si>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</si>
  <si>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</si>
  <si>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</si>
  <si>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</si>
  <si>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</si>
  <si>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</si>
  <si>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</si>
  <si>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</si>
  <si>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</si>
  <si>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</si>
  <si>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</si>
  <si>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</si>
  <si>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</si>
  <si>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</si>
  <si>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</si>
  <si>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</si>
  <si>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</si>
  <si>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</si>
  <si>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</si>
  <si>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</si>
  <si>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</si>
  <si>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</si>
  <si>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</si>
  <si>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</si>
  <si>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</si>
  <si>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</si>
  <si>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</si>
  <si>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</si>
  <si>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</si>
  <si>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</si>
  <si>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</si>
  <si>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</si>
  <si>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</si>
  <si>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</si>
  <si>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</si>
  <si>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</si>
  <si>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</si>
  <si>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</si>
  <si>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</si>
  <si>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</si>
  <si>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</si>
  <si>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</si>
  <si>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</si>
  <si>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</si>
  <si>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</si>
  <si>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</si>
  <si>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</si>
  <si>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</si>
  <si>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</si>
  <si>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</si>
  <si>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</si>
  <si>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</si>
  <si>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</si>
  <si>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</si>
  <si>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</si>
  <si>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</si>
  <si>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</si>
  <si>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</si>
  <si>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</si>
  <si>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</si>
  <si>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</si>
  <si>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</si>
  <si>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</si>
  <si>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</si>
  <si>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</si>
  <si>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</si>
  <si>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</si>
  <si>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</si>
  <si>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</si>
  <si>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</si>
  <si>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</si>
  <si>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</si>
  <si>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</si>
  <si>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</si>
  <si>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</si>
  <si>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</si>
  <si>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</si>
  <si>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</si>
  <si>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</si>
  <si>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</si>
  <si>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</si>
  <si>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</si>
  <si>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</si>
  <si>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</si>
  <si>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</si>
  <si>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</si>
  <si>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</si>
  <si>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</si>
  <si>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</si>
  <si>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</si>
  <si>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</si>
  <si>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</si>
  <si>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</si>
  <si>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</si>
  <si>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</si>
  <si>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</si>
  <si>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</si>
  <si>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</si>
  <si>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</si>
  <si>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</si>
  <si>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</si>
  <si>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</si>
  <si>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</si>
  <si>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</si>
  <si>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</si>
  <si>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</si>
  <si>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</si>
  <si>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</si>
  <si>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</si>
  <si>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</si>
  <si>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</si>
  <si>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</si>
  <si>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</si>
  <si>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</si>
  <si>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</si>
  <si>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</si>
  <si>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</si>
  <si>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</si>
  <si>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</si>
  <si>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</si>
  <si>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</si>
  <si>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</si>
  <si>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</si>
  <si>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</si>
  <si>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</si>
  <si>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</si>
  <si>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</si>
  <si>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</si>
  <si>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</si>
  <si>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</si>
  <si>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</si>
  <si>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</si>
  <si>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</si>
  <si>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</si>
  <si>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</si>
  <si>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</si>
  <si>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</si>
  <si>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</si>
  <si>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</si>
  <si>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</si>
  <si>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</si>
  <si>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</si>
  <si>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</si>
  <si>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</si>
  <si>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</si>
  <si>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</si>
  <si>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</si>
  <si>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</si>
  <si>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</si>
  <si>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</si>
  <si>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</si>
  <si>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</si>
  <si>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</si>
  <si>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</si>
  <si>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</si>
  <si>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</si>
  <si>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</si>
  <si>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</si>
  <si>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</si>
  <si>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</si>
  <si>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</si>
  <si>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</si>
  <si>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</si>
  <si>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</si>
  <si>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</si>
  <si>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</si>
  <si>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</si>
  <si>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</si>
  <si>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</si>
  <si>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</si>
  <si>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</si>
  <si>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</si>
  <si>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</si>
  <si>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</si>
  <si>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</si>
  <si>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</si>
  <si>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</si>
  <si>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</si>
  <si>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</si>
  <si>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</si>
  <si>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</si>
  <si>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</si>
  <si>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</si>
  <si>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</si>
  <si>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</si>
  <si>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</si>
  <si>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</si>
  <si>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</si>
  <si>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</si>
  <si>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</si>
  <si>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</si>
  <si>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</si>
  <si>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</si>
  <si>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</si>
  <si>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</si>
  <si>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</si>
  <si>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</si>
  <si>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</si>
  <si>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</si>
  <si>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</si>
  <si>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</si>
  <si>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</si>
  <si>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</si>
  <si>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</si>
  <si>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</si>
  <si>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</si>
  <si>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</si>
  <si>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</si>
  <si>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</si>
  <si>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</si>
  <si>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</si>
  <si>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</si>
  <si>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</si>
  <si>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</si>
  <si>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</si>
  <si>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</si>
  <si>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</si>
  <si>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</si>
  <si>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</si>
  <si>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</si>
  <si>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</si>
  <si>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</si>
  <si>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</si>
  <si>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</si>
  <si>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</si>
  <si>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</si>
  <si>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</si>
  <si>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</si>
  <si>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</si>
  <si>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</si>
  <si>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</si>
  <si>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</si>
  <si>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</si>
  <si>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</si>
  <si>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</si>
  <si>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</si>
  <si>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</si>
  <si>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</si>
  <si>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</si>
  <si>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</si>
  <si>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</si>
  <si>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</si>
  <si>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</si>
  <si>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</si>
  <si>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</si>
  <si>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</si>
  <si>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</si>
  <si>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</si>
  <si>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</si>
  <si>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</si>
  <si>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</si>
  <si>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</si>
  <si>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</si>
  <si>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</si>
  <si>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</si>
  <si>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</si>
  <si>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</si>
  <si>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</si>
  <si>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</si>
  <si>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</si>
  <si>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</si>
  <si>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</si>
  <si>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</si>
  <si>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</si>
  <si>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</si>
  <si>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</si>
  <si>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</si>
  <si>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</si>
  <si>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</si>
  <si>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</si>
  <si>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</si>
  <si>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</si>
  <si>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</si>
  <si>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</si>
  <si>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</si>
  <si>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</si>
  <si>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</si>
  <si>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</si>
  <si>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</si>
  <si>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</si>
  <si>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</si>
  <si>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</si>
  <si>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</si>
  <si>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</si>
  <si>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</si>
  <si>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</si>
  <si>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</si>
  <si>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</si>
  <si>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</si>
  <si>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</si>
  <si>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</si>
  <si>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</si>
  <si>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</si>
  <si>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</si>
  <si>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</si>
  <si>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</si>
  <si>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</si>
  <si>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</si>
  <si>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</si>
  <si>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</si>
  <si>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</si>
  <si>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</si>
  <si>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</si>
  <si>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</si>
  <si>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</si>
  <si>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</si>
  <si>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</si>
  <si>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</si>
  <si>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</si>
  <si>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</si>
  <si>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</si>
  <si>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</si>
  <si>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</si>
  <si>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</si>
  <si>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</si>
  <si>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</si>
  <si>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</si>
  <si>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</si>
  <si>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</si>
  <si>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</si>
  <si>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</si>
  <si>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</si>
  <si>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</si>
  <si>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</si>
  <si>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</si>
  <si>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</si>
  <si>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</si>
  <si>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</si>
  <si>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</si>
  <si>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</si>
  <si>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</si>
  <si>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</si>
  <si>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</si>
  <si>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</si>
  <si>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</si>
  <si>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</si>
  <si>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</si>
  <si>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</si>
  <si>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</si>
  <si>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</si>
  <si>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</si>
  <si>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</si>
  <si>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</si>
  <si>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</si>
  <si>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</si>
  <si>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</si>
  <si>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</si>
  <si>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</si>
  <si>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</si>
  <si>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</si>
  <si>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</si>
  <si>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</si>
  <si>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</si>
  <si>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</si>
  <si>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</si>
  <si>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</si>
  <si>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</si>
  <si>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</si>
  <si>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</si>
  <si>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</si>
  <si>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</si>
  <si>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</si>
  <si>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</si>
  <si>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</si>
  <si>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</si>
  <si>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</si>
  <si>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</si>
  <si>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</si>
  <si>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</si>
  <si>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</si>
  <si>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</si>
  <si>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</si>
  <si>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</si>
  <si>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</si>
  <si>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</si>
  <si>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</si>
  <si>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</si>
  <si>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</si>
  <si>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</si>
  <si>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</si>
  <si>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</si>
  <si>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</si>
  <si>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</si>
  <si>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</si>
  <si>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</si>
  <si>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</si>
  <si>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</si>
  <si>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</si>
  <si>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</si>
  <si>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</si>
  <si>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</si>
  <si>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</si>
  <si>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</si>
  <si>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</si>
  <si>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</si>
  <si>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</si>
  <si>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</si>
  <si>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</si>
  <si>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</si>
  <si>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</si>
  <si>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</si>
  <si>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</si>
  <si>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</si>
  <si>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</si>
  <si>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</si>
  <si>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</si>
  <si>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</si>
  <si>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</si>
  <si>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</si>
  <si>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</si>
  <si>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</si>
  <si>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</si>
  <si>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</si>
  <si>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</si>
  <si>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</si>
  <si>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</si>
  <si>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</si>
  <si>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</si>
  <si>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</si>
  <si>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</si>
  <si>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</si>
  <si>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</si>
  <si>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</si>
  <si>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</si>
  <si>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</si>
  <si>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</si>
  <si>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</si>
  <si>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</si>
  <si>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</si>
  <si>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</si>
  <si>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</si>
  <si>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</si>
  <si>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</si>
  <si>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</si>
  <si>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</si>
  <si>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</si>
  <si>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</si>
  <si>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</si>
  <si>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</si>
  <si>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</si>
  <si>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</si>
  <si>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</si>
  <si>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</si>
  <si>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</si>
  <si>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</si>
  <si>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</si>
  <si>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</si>
  <si>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</si>
  <si>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</si>
  <si>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</si>
  <si>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</si>
  <si>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</si>
  <si>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</si>
  <si>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</si>
  <si>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</si>
  <si>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</si>
  <si>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</si>
  <si>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</si>
  <si>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</si>
  <si>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</si>
  <si>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</si>
  <si>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</si>
  <si>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</si>
  <si>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</si>
  <si>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</si>
  <si>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</si>
  <si>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</si>
  <si>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</si>
  <si>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</si>
  <si>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</si>
  <si>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</si>
  <si>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</si>
  <si>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</si>
  <si>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</si>
  <si>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</si>
  <si>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</si>
  <si>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</si>
  <si>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</si>
  <si>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</si>
  <si>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</si>
  <si>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</si>
  <si>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</si>
  <si>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</si>
  <si>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</si>
  <si>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</si>
  <si>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</si>
  <si>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</si>
  <si>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</si>
  <si>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</si>
  <si>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</si>
  <si>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</si>
  <si>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</si>
  <si>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</si>
  <si>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</si>
  <si>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</si>
  <si>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</si>
  <si>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</si>
  <si>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</si>
  <si>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</si>
  <si>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</si>
  <si>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</si>
  <si>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</si>
  <si>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</si>
  <si>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</si>
  <si>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</si>
  <si>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</si>
  <si>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</si>
  <si>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</si>
  <si>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</si>
  <si>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</si>
  <si>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</si>
  <si>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</si>
  <si>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</si>
  <si>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</si>
  <si>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</si>
  <si>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</si>
  <si>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</si>
  <si>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</si>
  <si>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</si>
  <si>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</si>
  <si>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</si>
  <si>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</si>
  <si>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</si>
  <si>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</si>
  <si>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</si>
  <si>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</si>
  <si>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</si>
  <si>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</si>
  <si>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</si>
  <si>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</si>
  <si>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</si>
  <si>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</si>
  <si>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</si>
  <si>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</si>
  <si>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</si>
  <si>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</si>
  <si>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</si>
  <si>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</si>
  <si>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</si>
  <si>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</si>
  <si>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</si>
  <si>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</si>
  <si>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</si>
  <si>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</si>
  <si>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</si>
  <si>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</si>
  <si>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</si>
  <si>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</si>
  <si>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</si>
  <si>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</si>
  <si>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</si>
  <si>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</si>
  <si>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</si>
  <si>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</si>
  <si>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</si>
  <si>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</si>
  <si>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</si>
  <si>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</si>
  <si>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</si>
  <si>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</si>
  <si>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</si>
  <si>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</si>
  <si>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</si>
  <si>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</si>
  <si>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</si>
  <si>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</si>
  <si>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</si>
  <si>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</si>
  <si>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</si>
  <si>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</si>
  <si>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</si>
  <si>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</si>
  <si>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</si>
  <si>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</si>
  <si>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</si>
  <si>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</si>
  <si>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</si>
  <si>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</si>
  <si>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</si>
  <si>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</si>
  <si>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</si>
  <si>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</si>
  <si>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</si>
  <si>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</si>
  <si>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</si>
  <si>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</si>
  <si>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</si>
  <si>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</si>
  <si>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</si>
  <si>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</si>
  <si>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</si>
  <si>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</si>
  <si>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</si>
  <si>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</si>
  <si>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</si>
  <si>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</si>
  <si>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</si>
  <si>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</si>
  <si>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</si>
  <si>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</si>
  <si>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</si>
  <si>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</si>
  <si>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</si>
  <si>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</si>
  <si>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</si>
  <si>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</si>
  <si>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</si>
  <si>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</si>
  <si>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</si>
  <si>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</si>
  <si>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</si>
  <si>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</si>
  <si>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</si>
  <si>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</si>
  <si>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</si>
  <si>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</si>
  <si>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</si>
  <si>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</si>
  <si>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</si>
  <si>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</si>
  <si>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</si>
  <si>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</si>
  <si>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</si>
  <si>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</si>
  <si>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</si>
  <si>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</si>
  <si>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</si>
  <si>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</si>
  <si>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</si>
  <si>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</si>
  <si>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</si>
  <si>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</si>
  <si>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</si>
  <si>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</si>
  <si>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</si>
  <si>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</si>
  <si>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</si>
  <si>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</si>
  <si>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</si>
  <si>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</si>
  <si>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</si>
  <si>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</si>
  <si>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</si>
  <si>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</si>
  <si>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</si>
  <si>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</si>
  <si>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</si>
  <si>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</si>
  <si>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</si>
  <si>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</si>
  <si>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</si>
  <si>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</si>
  <si>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</si>
  <si>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</si>
  <si>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</si>
  <si>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</si>
  <si>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</si>
  <si>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</si>
  <si>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</si>
  <si>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</si>
  <si>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</si>
  <si>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</si>
  <si>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</si>
  <si>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</si>
  <si>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</si>
  <si>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</si>
  <si>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</si>
  <si>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</si>
  <si>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</si>
  <si>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</si>
  <si>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</si>
  <si>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</si>
  <si>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</si>
  <si>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</si>
  <si>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</si>
  <si>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</si>
  <si>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</si>
  <si>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</si>
  <si>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</si>
  <si>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</si>
  <si>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</si>
  <si>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</si>
  <si>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</si>
  <si>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</si>
  <si>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</si>
  <si>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</si>
  <si>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</si>
  <si>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</si>
  <si>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</si>
  <si>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</si>
  <si>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</si>
  <si>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</si>
  <si>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</si>
  <si>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</si>
  <si>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</si>
  <si>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</si>
  <si>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</si>
  <si>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</si>
  <si>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</si>
  <si>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</si>
  <si>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</si>
  <si>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</si>
  <si>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</si>
  <si>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</si>
  <si>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</si>
  <si>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</si>
  <si>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</si>
  <si>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</si>
  <si>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</si>
  <si>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</si>
  <si>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</si>
  <si>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</si>
  <si>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</si>
  <si>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</si>
  <si>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</si>
  <si>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</si>
  <si>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</si>
  <si>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</si>
  <si>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</si>
  <si>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</si>
  <si>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</si>
  <si>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</si>
  <si>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</si>
  <si>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</si>
  <si>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</si>
  <si>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</si>
  <si>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</si>
  <si>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</si>
  <si>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</si>
  <si>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</si>
  <si>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</si>
  <si>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</si>
  <si>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</si>
  <si>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</si>
  <si>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</si>
  <si>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</si>
  <si>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</si>
  <si>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</si>
  <si>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</si>
  <si>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</si>
  <si>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</si>
  <si>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</si>
  <si>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</si>
  <si>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</si>
  <si>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</si>
  <si>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</si>
  <si>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</si>
  <si>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</si>
  <si>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</si>
  <si>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</si>
  <si>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</si>
  <si>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</si>
  <si>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</si>
  <si>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</si>
  <si>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</si>
  <si>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</si>
  <si>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</si>
  <si>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</si>
  <si>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</si>
  <si>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</si>
  <si>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</si>
  <si>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</si>
  <si>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</si>
  <si>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</si>
  <si>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</si>
  <si>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</si>
  <si>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</si>
  <si>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</si>
  <si>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</si>
  <si>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</si>
  <si>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</si>
  <si>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</si>
  <si>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</si>
  <si>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</si>
  <si>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</si>
  <si>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</si>
  <si>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</si>
  <si>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</si>
  <si>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</si>
  <si>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</si>
  <si>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</si>
  <si>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</si>
  <si>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</si>
  <si>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</si>
  <si>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</si>
  <si>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</si>
  <si>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</si>
  <si>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</si>
  <si>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</si>
  <si>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</si>
  <si>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</si>
  <si>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</si>
  <si>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</si>
  <si>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</si>
  <si>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</si>
  <si>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</si>
  <si>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</si>
  <si>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</si>
  <si>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</si>
  <si>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</si>
  <si>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</si>
  <si>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</si>
  <si>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</si>
  <si>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</si>
  <si>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</si>
  <si>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</si>
  <si>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</si>
  <si>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</si>
  <si>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</si>
  <si>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</si>
  <si>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</si>
  <si>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</si>
  <si>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</si>
  <si>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</si>
  <si>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</si>
  <si>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</si>
  <si>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</si>
  <si>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</si>
  <si>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</si>
  <si>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</si>
  <si>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</si>
  <si>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</si>
  <si>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</si>
  <si>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</si>
  <si>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</si>
  <si>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</si>
  <si>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</si>
  <si>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</si>
  <si>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</si>
  <si>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</si>
  <si>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</si>
  <si>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</si>
  <si>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</si>
  <si>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</si>
  <si>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</si>
  <si>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</si>
  <si>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</si>
  <si>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</si>
  <si>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</si>
  <si>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</si>
  <si>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</si>
  <si>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</si>
  <si>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</si>
  <si>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</si>
  <si>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</si>
  <si>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</si>
  <si>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</si>
  <si>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</si>
  <si>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</si>
  <si>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</si>
  <si>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</si>
  <si>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</si>
  <si>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</si>
  <si>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</si>
  <si>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</si>
  <si>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</si>
  <si>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</si>
  <si>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</si>
  <si>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</si>
  <si>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</si>
  <si>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</si>
  <si>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</si>
  <si>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</si>
  <si>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</si>
  <si>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</si>
  <si>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</si>
  <si>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</si>
  <si>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</si>
  <si>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</si>
  <si>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</si>
  <si>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</si>
  <si>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</si>
  <si>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</si>
  <si>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</si>
  <si>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</si>
  <si>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</si>
  <si>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</si>
  <si>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</si>
  <si>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</si>
  <si>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</si>
  <si>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</si>
  <si>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</si>
  <si>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</si>
  <si>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</si>
  <si>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</si>
  <si>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</si>
  <si>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</si>
  <si>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</si>
  <si>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</si>
  <si>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</si>
  <si>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</si>
  <si>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</si>
  <si>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</si>
  <si>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</si>
  <si>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</si>
  <si>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</si>
  <si>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</si>
  <si>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</si>
  <si>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</si>
  <si>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</si>
  <si>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</si>
  <si>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</si>
  <si>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</si>
  <si>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</si>
  <si>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</si>
  <si>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</si>
  <si>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</si>
  <si>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</si>
  <si>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</si>
  <si>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</si>
  <si>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</si>
  <si>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</si>
  <si>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</si>
  <si>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</si>
  <si>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</si>
  <si>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</si>
  <si>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</si>
  <si>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</si>
  <si>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</si>
  <si>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</si>
  <si>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</si>
  <si>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</si>
  <si>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</si>
  <si>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</si>
  <si>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</si>
  <si>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</si>
  <si>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</si>
  <si>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</si>
  <si>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</si>
  <si>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</si>
  <si>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</si>
  <si>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</si>
  <si>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</si>
  <si>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</si>
  <si>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</si>
  <si>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</si>
  <si>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</si>
  <si>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</si>
  <si>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</si>
  <si>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</si>
  <si>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</si>
  <si>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</si>
  <si>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</si>
  <si>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</si>
  <si>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</si>
  <si>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</si>
  <si>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</si>
  <si>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</si>
  <si>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</si>
  <si>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</si>
  <si>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</si>
  <si>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</si>
  <si>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</si>
  <si>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</si>
  <si>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</si>
  <si>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</si>
  <si>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</si>
  <si>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</si>
  <si>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</si>
  <si>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</si>
  <si>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</si>
  <si>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</si>
  <si>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</si>
  <si>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</si>
  <si>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</si>
  <si>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</si>
  <si>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</si>
  <si>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</si>
  <si>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</si>
  <si>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</si>
  <si>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</si>
  <si>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</si>
  <si>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</si>
  <si>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</si>
  <si>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</si>
  <si>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</si>
  <si>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</si>
  <si>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</si>
  <si>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</si>
  <si>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</si>
  <si>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</si>
  <si>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</si>
  <si>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</si>
  <si>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</si>
  <si>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</si>
  <si>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</si>
  <si>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</si>
  <si>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</si>
  <si>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</si>
  <si>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</si>
  <si>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</si>
  <si>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</si>
  <si>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</si>
  <si>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</si>
  <si>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</si>
  <si>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</si>
  <si>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</si>
  <si>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</si>
  <si>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</si>
  <si>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</si>
  <si>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</si>
  <si>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</si>
  <si>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</si>
  <si>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</si>
  <si>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</si>
  <si>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</si>
  <si>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</si>
  <si>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</si>
  <si>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</si>
  <si>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</si>
  <si>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</si>
  <si>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</si>
  <si>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</si>
  <si>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</si>
  <si>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</si>
  <si>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</si>
  <si>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</si>
  <si>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</si>
  <si>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</si>
  <si>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</si>
  <si>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</si>
  <si>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</si>
  <si>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</si>
  <si>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</si>
  <si>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</si>
  <si>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</si>
  <si>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</si>
  <si>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</si>
  <si>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</si>
  <si>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</si>
  <si>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</si>
  <si>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</si>
  <si>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</si>
  <si>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</si>
  <si>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</si>
  <si>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</si>
  <si>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</si>
  <si>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</si>
  <si>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</si>
  <si>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</si>
  <si>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</si>
  <si>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</si>
  <si>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</si>
  <si>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</si>
  <si>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</si>
  <si>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</si>
  <si>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</si>
  <si>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</si>
  <si>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</si>
  <si>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</si>
  <si>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</si>
  <si>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</si>
  <si>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</si>
  <si>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</si>
  <si>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</si>
  <si>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</si>
  <si>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</si>
  <si>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</si>
  <si>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</si>
  <si>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</si>
  <si>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</si>
  <si>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</si>
  <si>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</si>
  <si>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</si>
  <si>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</si>
  <si>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</si>
  <si>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</si>
  <si>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</si>
  <si>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</si>
  <si>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</si>
  <si>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</si>
  <si>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</si>
  <si>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</si>
  <si>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</si>
  <si>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</si>
  <si>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</si>
  <si>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</si>
  <si>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</si>
  <si>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</si>
  <si>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</si>
  <si>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</si>
  <si>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</si>
  <si>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</si>
  <si>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</si>
  <si>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</si>
  <si>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</si>
  <si>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</si>
  <si>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</si>
  <si>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</si>
  <si>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</si>
  <si>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</si>
  <si>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</si>
  <si>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</si>
  <si>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</si>
  <si>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</si>
  <si>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</si>
  <si>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</si>
  <si>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</si>
  <si>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</si>
  <si>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</si>
  <si>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</si>
  <si>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</si>
  <si>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</si>
  <si>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</si>
  <si>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</si>
  <si>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</si>
  <si>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</si>
  <si>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</si>
  <si>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</si>
  <si>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</si>
  <si>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</si>
  <si>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</si>
  <si>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</si>
  <si>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</si>
  <si>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</si>
  <si>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</si>
  <si>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</si>
  <si>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</si>
  <si>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</si>
  <si>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</si>
  <si>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</si>
  <si>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</si>
  <si>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</si>
  <si>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</si>
  <si>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</si>
  <si>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</si>
  <si>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</si>
  <si>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</si>
  <si>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</si>
  <si>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</si>
  <si>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</si>
  <si>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</si>
  <si>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</si>
  <si>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</si>
  <si>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</si>
  <si>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</si>
  <si>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</si>
  <si>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</si>
  <si>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</si>
  <si>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</si>
  <si>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</si>
  <si>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</si>
  <si>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</si>
  <si>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</si>
  <si>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</si>
  <si>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</si>
  <si>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</si>
  <si>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</si>
  <si>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</si>
  <si>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</si>
  <si>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</si>
  <si>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</si>
  <si>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</si>
  <si>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</si>
  <si>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</si>
  <si>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</si>
  <si>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</si>
  <si>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</si>
  <si>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</si>
  <si>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</si>
  <si>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</si>
  <si>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</si>
  <si>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</si>
  <si>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</si>
  <si>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</si>
  <si>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</si>
  <si>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</si>
  <si>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</si>
  <si>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</si>
  <si>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</si>
  <si>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</si>
  <si>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</si>
  <si>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</si>
  <si>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</si>
  <si>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</si>
  <si>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</si>
  <si>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</si>
  <si>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</si>
  <si>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</si>
  <si>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</si>
  <si>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</si>
  <si>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</si>
  <si>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</si>
  <si>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</si>
  <si>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</si>
  <si>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</si>
  <si>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</si>
  <si>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</si>
  <si>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</si>
  <si>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</si>
  <si>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</si>
  <si>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</si>
  <si>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</si>
  <si>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</si>
  <si>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</si>
  <si>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</si>
  <si>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</si>
  <si>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</si>
  <si>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</si>
  <si>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</si>
  <si>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</si>
  <si>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</si>
  <si>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</si>
  <si>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</si>
  <si>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</si>
  <si>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</si>
  <si>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</si>
  <si>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</si>
  <si>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</si>
  <si>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</si>
  <si>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</si>
  <si>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</si>
  <si>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</si>
  <si>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</si>
  <si>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</si>
  <si>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</si>
  <si>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</si>
  <si>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</si>
  <si>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</si>
  <si>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</si>
  <si>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</si>
  <si>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</si>
  <si>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</si>
  <si>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</si>
  <si>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</si>
  <si>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</si>
  <si>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</si>
  <si>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</si>
  <si>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</si>
  <si>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</si>
  <si>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</si>
  <si>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</si>
  <si>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</si>
  <si>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</si>
  <si>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</si>
  <si>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</si>
  <si>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</si>
  <si>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</si>
  <si>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</si>
  <si>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</si>
  <si>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</si>
  <si>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</si>
  <si>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</si>
  <si>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</si>
  <si>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</si>
  <si>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</si>
  <si>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</si>
  <si>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</si>
  <si>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</si>
  <si>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</si>
  <si>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</si>
  <si>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</si>
  <si>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</si>
  <si>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</si>
  <si>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</si>
  <si>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</si>
  <si>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</si>
  <si>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</si>
  <si>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</si>
  <si>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</si>
  <si>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</si>
  <si>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</si>
  <si>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</si>
  <si>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</si>
  <si>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</si>
  <si>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</si>
  <si>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</si>
  <si>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</si>
  <si>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</si>
  <si>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</si>
  <si>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</si>
  <si>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</si>
  <si>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</si>
  <si>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</si>
  <si>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</si>
  <si>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</si>
  <si>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</si>
  <si>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</si>
  <si>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</si>
  <si>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</si>
  <si>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</si>
  <si>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</si>
  <si>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</si>
  <si>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</si>
  <si>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</si>
  <si>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</si>
  <si>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</si>
  <si>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</si>
  <si>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</si>
  <si>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</si>
  <si>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</si>
  <si>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</si>
  <si>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</si>
  <si>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</si>
  <si>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</si>
  <si>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</si>
  <si>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</si>
  <si>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</si>
  <si>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</si>
  <si>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</si>
  <si>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</si>
  <si>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</si>
  <si>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</si>
  <si>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</si>
  <si>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</si>
  <si>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</si>
  <si>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</si>
  <si>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</si>
  <si>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</si>
  <si>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</si>
  <si>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</si>
  <si>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</si>
  <si>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</si>
  <si>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</si>
  <si>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</si>
  <si>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</si>
  <si>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</si>
  <si>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</si>
  <si>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</si>
  <si>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</si>
  <si>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</si>
  <si>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</si>
  <si>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</si>
  <si>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</si>
  <si>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</si>
  <si>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</si>
  <si>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</si>
  <si>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</si>
  <si>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</si>
  <si>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</si>
  <si>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</si>
  <si>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</si>
  <si>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</si>
  <si>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</si>
  <si>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</si>
  <si>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</si>
  <si>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</si>
  <si>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</si>
  <si>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</si>
  <si>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</si>
  <si>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</si>
  <si>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</si>
  <si>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</si>
  <si>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</si>
  <si>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</si>
  <si>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</si>
  <si>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</si>
  <si>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</si>
  <si>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</si>
  <si>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</si>
  <si>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</si>
  <si>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</si>
  <si>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</si>
  <si>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</si>
  <si>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</si>
  <si>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</si>
  <si>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</si>
  <si>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</si>
  <si>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</si>
  <si>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</si>
  <si>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</si>
  <si>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</si>
  <si>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</si>
  <si>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</si>
  <si>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</si>
  <si>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</si>
  <si>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</si>
  <si>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</si>
  <si>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</si>
  <si>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</si>
  <si>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</si>
  <si>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</si>
  <si>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</si>
  <si>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</si>
  <si>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</si>
  <si>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</si>
  <si>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</si>
  <si>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</si>
  <si>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</si>
  <si>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</si>
  <si>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</si>
  <si>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</si>
  <si>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</si>
  <si>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</si>
  <si>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</si>
  <si>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</si>
  <si>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</si>
  <si>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</si>
  <si>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</si>
  <si>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</si>
  <si>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</si>
  <si>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</si>
  <si>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</si>
  <si>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</si>
  <si>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</si>
  <si>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</si>
  <si>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</si>
  <si>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</si>
  <si>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</si>
  <si>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</si>
  <si>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</si>
  <si>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</si>
  <si>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</si>
  <si>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</si>
  <si>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</si>
  <si>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</si>
  <si>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</si>
  <si>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</si>
  <si>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</si>
  <si>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</si>
  <si>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</si>
  <si>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</si>
  <si>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</si>
  <si>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</si>
  <si>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</si>
  <si>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</si>
  <si>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</si>
  <si>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</si>
  <si>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</si>
  <si>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</si>
  <si>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</si>
  <si>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</si>
  <si>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</si>
  <si>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</si>
  <si>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</si>
  <si>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</si>
  <si>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</si>
  <si>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</si>
  <si>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</si>
  <si>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</si>
  <si>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</si>
  <si>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</si>
  <si>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</si>
  <si>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</si>
  <si>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</si>
  <si>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</si>
  <si>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</si>
  <si>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</si>
  <si>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</si>
  <si>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</si>
  <si>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</si>
  <si>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</si>
  <si>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</si>
  <si>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</si>
  <si>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</si>
  <si>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</si>
  <si>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</si>
  <si>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</si>
  <si>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</si>
  <si>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</si>
  <si>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</si>
  <si>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</si>
  <si>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</si>
  <si>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</si>
  <si>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</si>
  <si>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</si>
  <si>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</si>
  <si>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</si>
  <si>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</si>
  <si>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</si>
  <si>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</si>
  <si>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</si>
  <si>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</si>
  <si>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</si>
  <si>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</si>
  <si>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</si>
  <si>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</si>
  <si>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</si>
  <si>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</si>
  <si>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</si>
  <si>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</si>
  <si>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</si>
  <si>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</si>
  <si>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</si>
  <si>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</si>
  <si>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</si>
  <si>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</si>
  <si>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</si>
  <si>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</si>
  <si>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</si>
  <si>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</si>
  <si>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</si>
  <si>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</si>
  <si>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</si>
  <si>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</si>
  <si>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</si>
  <si>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</si>
  <si>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</si>
  <si>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</si>
  <si>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</si>
  <si>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</si>
  <si>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</si>
  <si>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</si>
  <si>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</si>
  <si>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</si>
  <si>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</si>
  <si>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</si>
  <si>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</si>
  <si>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</si>
  <si>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</si>
  <si>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</si>
  <si>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</si>
  <si>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</si>
  <si>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</si>
  <si>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</si>
  <si>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</si>
  <si>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</si>
  <si>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</si>
  <si>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</si>
  <si>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</si>
  <si>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</si>
  <si>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</si>
  <si>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</si>
  <si>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</si>
  <si>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</si>
  <si>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</si>
  <si>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</si>
  <si>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</si>
  <si>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</si>
  <si>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</si>
  <si>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</si>
  <si>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</si>
  <si>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</si>
  <si>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</si>
  <si>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</si>
  <si>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</si>
  <si>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</si>
  <si>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</si>
  <si>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</si>
  <si>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</si>
  <si>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</si>
  <si>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</si>
  <si>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</si>
  <si>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</si>
  <si>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</si>
  <si>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</si>
  <si>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</si>
  <si>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</si>
  <si>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</si>
  <si>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</si>
  <si>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</si>
  <si>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</si>
  <si>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</si>
  <si>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</si>
  <si>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</si>
  <si>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</si>
  <si>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</si>
  <si>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</si>
  <si>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</si>
  <si>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</si>
  <si>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</si>
  <si>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</si>
  <si>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</si>
  <si>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</si>
  <si>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</si>
  <si>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</si>
  <si>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</si>
  <si>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</si>
  <si>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</si>
  <si>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</si>
  <si>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</si>
  <si>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</si>
  <si>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</si>
  <si>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</si>
  <si>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</si>
  <si>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</si>
  <si>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</si>
  <si>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</si>
  <si>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</si>
  <si>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</si>
  <si>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</si>
  <si>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</si>
  <si>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</si>
  <si>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</si>
  <si>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</si>
  <si>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</si>
  <si>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</si>
  <si>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</si>
  <si>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</si>
  <si>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</si>
  <si>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</si>
  <si>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</si>
  <si>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</si>
  <si>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</si>
  <si>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</si>
  <si>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</si>
  <si>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</si>
  <si>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</si>
  <si>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</si>
  <si>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</si>
  <si>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</si>
  <si>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</si>
  <si>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</si>
  <si>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</si>
  <si>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</si>
  <si>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</si>
  <si>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</si>
  <si>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</si>
  <si>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</si>
  <si>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</si>
  <si>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</si>
  <si>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</si>
  <si>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</si>
  <si>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</si>
  <si>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</si>
  <si>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</si>
  <si>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</si>
  <si>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</si>
  <si>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</si>
  <si>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</si>
  <si>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</si>
  <si>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</si>
  <si>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</si>
  <si>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</si>
  <si>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</si>
  <si>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</si>
  <si>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</si>
  <si>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</si>
  <si>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</si>
  <si>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</si>
  <si>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</si>
  <si>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</si>
  <si>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</si>
  <si>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</si>
  <si>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</si>
  <si>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</si>
  <si>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</si>
  <si>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</si>
  <si>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</si>
  <si>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</si>
  <si>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</si>
  <si>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</si>
  <si>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</si>
  <si>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</si>
  <si>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</si>
  <si>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</si>
  <si>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</si>
  <si>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</si>
  <si>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</si>
  <si>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</si>
  <si>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</si>
  <si>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</si>
  <si>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</si>
  <si>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</si>
  <si>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</si>
  <si>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</si>
  <si>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</si>
  <si>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</si>
  <si>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</si>
  <si>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</si>
  <si>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</si>
  <si>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</si>
  <si>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</si>
  <si>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</si>
  <si>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</si>
  <si>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</si>
  <si>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</si>
  <si>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</si>
  <si>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</si>
  <si>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</si>
  <si>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</si>
  <si>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</si>
  <si>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</si>
  <si>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</si>
  <si>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</si>
  <si>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</si>
  <si>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</si>
  <si>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</si>
  <si>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</si>
  <si>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</si>
  <si>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</si>
  <si>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</si>
  <si>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</si>
  <si>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</si>
  <si>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</si>
  <si>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</si>
  <si>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</si>
  <si>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</si>
  <si>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</si>
  <si>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</si>
  <si>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</si>
  <si>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</si>
  <si>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</si>
  <si>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</si>
  <si>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</si>
  <si>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</si>
  <si>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</si>
  <si>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</si>
  <si>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</si>
  <si>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</si>
  <si>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</si>
  <si>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</si>
  <si>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</si>
  <si>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</si>
  <si>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</si>
  <si>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</si>
  <si>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</si>
  <si>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</si>
  <si>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</si>
  <si>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</si>
  <si>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</si>
  <si>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</si>
  <si>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</si>
  <si>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</si>
  <si>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</si>
  <si>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</si>
  <si>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</si>
  <si>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</si>
  <si>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</si>
  <si>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</si>
  <si>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</si>
  <si>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</si>
  <si>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</si>
  <si>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</si>
  <si>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</si>
  <si>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</si>
  <si>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</si>
  <si>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</si>
  <si>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</si>
  <si>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</si>
  <si>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</si>
  <si>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</si>
  <si>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</si>
  <si>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</si>
  <si>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</si>
  <si>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</si>
  <si>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</si>
  <si>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</si>
  <si>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</si>
  <si>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</si>
  <si>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</si>
  <si>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</si>
  <si>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</si>
  <si>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</si>
  <si>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</si>
  <si>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</si>
  <si>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</si>
  <si>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</si>
  <si>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</si>
  <si>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</si>
  <si>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</si>
  <si>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</si>
  <si>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</si>
  <si>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</si>
  <si>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</si>
  <si>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</si>
  <si>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</si>
  <si>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</si>
  <si>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</si>
  <si>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</si>
  <si>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</si>
  <si>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</si>
  <si>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</si>
  <si>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</si>
  <si>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</si>
  <si>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</si>
  <si>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</si>
  <si>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</si>
  <si>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</si>
  <si>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</si>
  <si>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</si>
  <si>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</si>
  <si>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</si>
  <si>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</si>
  <si>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</si>
  <si>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</si>
  <si>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</si>
  <si>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</si>
  <si>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</si>
  <si>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</si>
  <si>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</si>
  <si>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</si>
  <si>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</si>
  <si>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</si>
  <si>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</si>
  <si>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</si>
  <si>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</si>
  <si>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</si>
  <si>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</si>
  <si>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</si>
  <si>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</si>
  <si>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</si>
  <si>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</si>
  <si>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</si>
  <si>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</si>
  <si>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</si>
  <si>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</si>
  <si>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</si>
  <si>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</si>
  <si>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</si>
  <si>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</si>
  <si>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</si>
  <si>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</si>
  <si>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</si>
  <si>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</si>
  <si>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</si>
  <si>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</si>
  <si>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</si>
  <si>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</si>
  <si>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</si>
  <si>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</si>
  <si>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</si>
  <si>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</si>
  <si>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</si>
  <si>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</si>
  <si>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</si>
  <si>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</si>
  <si>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</si>
  <si>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</si>
  <si>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</si>
  <si>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</si>
  <si>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</si>
  <si>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</si>
  <si>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</si>
  <si>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</si>
  <si>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</si>
  <si>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</si>
  <si>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</si>
  <si>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</si>
  <si>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</si>
  <si>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</si>
  <si>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</si>
  <si>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</si>
  <si>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</si>
  <si>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</si>
  <si>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</si>
  <si>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</si>
  <si>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</si>
  <si>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</si>
  <si>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</si>
  <si>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</si>
  <si>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</si>
  <si>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</si>
  <si>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</si>
  <si>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</si>
  <si>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</si>
  <si>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</si>
  <si>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</si>
  <si>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</si>
  <si>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</si>
  <si>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</si>
  <si>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</si>
  <si>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</si>
  <si>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</si>
  <si>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</si>
  <si>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</si>
  <si>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</si>
  <si>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</si>
  <si>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</si>
  <si>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</si>
  <si>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</si>
  <si>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</si>
  <si>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</si>
  <si>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</si>
  <si>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</si>
  <si>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</si>
  <si>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</si>
  <si>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</si>
  <si>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</si>
  <si>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</si>
  <si>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</si>
  <si>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</si>
  <si>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</si>
  <si>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</si>
  <si>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</si>
  <si>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</si>
  <si>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</si>
  <si>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</si>
  <si>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</si>
  <si>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</si>
  <si>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</si>
  <si>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</si>
  <si>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</si>
  <si>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</si>
  <si>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</si>
  <si>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</si>
  <si>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</si>
  <si>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</si>
  <si>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</si>
  <si>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</si>
  <si>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</si>
  <si>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</si>
  <si>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</si>
  <si>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</si>
  <si>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</si>
  <si>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</si>
  <si>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</si>
  <si>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</si>
  <si>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</si>
  <si>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</si>
  <si>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</si>
  <si>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</si>
  <si>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</si>
  <si>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</si>
  <si>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</si>
  <si>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</si>
  <si>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</si>
  <si>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</si>
  <si>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</si>
  <si>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</si>
  <si>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</si>
  <si>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</si>
  <si>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</si>
  <si>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</si>
  <si>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</si>
  <si>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</si>
  <si>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</si>
  <si>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</si>
  <si>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</si>
  <si>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</si>
  <si>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</si>
  <si>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</si>
  <si>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</si>
  <si>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</si>
  <si>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</si>
  <si>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</si>
  <si>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</si>
  <si>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</si>
  <si>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</si>
  <si>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</si>
  <si>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</si>
  <si>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</si>
  <si>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</si>
  <si>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</si>
  <si>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</si>
  <si>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</si>
  <si>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</si>
  <si>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</si>
  <si>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</si>
  <si>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</si>
  <si>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</si>
  <si>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</si>
  <si>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</si>
  <si>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</si>
  <si>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</si>
  <si>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</si>
  <si>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</si>
  <si>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</si>
  <si>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</si>
  <si>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</si>
  <si>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</si>
  <si>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</si>
  <si>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</si>
  <si>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</si>
  <si>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</si>
  <si>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</si>
  <si>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</si>
  <si>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</si>
  <si>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</si>
  <si>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</si>
  <si>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</si>
  <si>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</si>
  <si>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</si>
  <si>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</si>
  <si>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</si>
  <si>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</si>
  <si>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</si>
  <si>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</si>
  <si>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</si>
  <si>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</si>
  <si>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</si>
  <si>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</si>
  <si>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</si>
  <si>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</si>
  <si>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</si>
  <si>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</si>
  <si>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</si>
  <si>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</si>
  <si>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</si>
  <si>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</si>
  <si>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</si>
  <si>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</si>
  <si>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</si>
  <si>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</si>
  <si>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</si>
  <si>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</si>
  <si>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</si>
  <si>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</si>
  <si>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</si>
  <si>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</si>
  <si>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</si>
  <si>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</si>
  <si>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</si>
  <si>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</si>
  <si>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</si>
  <si>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</si>
  <si>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</si>
  <si>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</si>
  <si>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</si>
  <si>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</si>
  <si>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</si>
  <si>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</si>
  <si>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</si>
  <si>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</si>
  <si>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</si>
  <si>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</si>
  <si>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</si>
  <si>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</si>
  <si>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</si>
  <si>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</si>
  <si>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</si>
  <si>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</si>
  <si>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</si>
  <si>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</si>
  <si>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</si>
  <si>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</si>
  <si>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</si>
  <si>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</si>
  <si>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</si>
  <si>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</si>
  <si>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</si>
  <si>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</si>
  <si>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</si>
  <si>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</si>
  <si>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</si>
  <si>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</si>
  <si>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</si>
  <si>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</si>
  <si>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</si>
  <si>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</si>
  <si>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</si>
  <si>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</si>
  <si>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</si>
  <si>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</si>
  <si>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</si>
  <si>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</si>
  <si>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</si>
  <si>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</si>
  <si>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</si>
  <si>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</si>
  <si>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</si>
  <si>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</si>
  <si>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</si>
  <si>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</si>
  <si>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</si>
  <si>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</si>
  <si>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</si>
  <si>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</si>
  <si>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</si>
  <si>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</si>
  <si>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</si>
  <si>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</si>
  <si>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</si>
  <si>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</si>
  <si>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</si>
  <si>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</si>
  <si>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</si>
  <si>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</si>
  <si>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</si>
  <si>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</si>
  <si>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</si>
  <si>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</si>
  <si>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</si>
  <si>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</si>
  <si>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</si>
  <si>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</si>
  <si>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</si>
  <si>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</si>
  <si>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</si>
  <si>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</si>
  <si>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</si>
  <si>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</si>
  <si>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</si>
  <si>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</si>
  <si>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</si>
  <si>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</si>
  <si>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</si>
  <si>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</si>
  <si>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</si>
  <si>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</si>
  <si>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</si>
  <si>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</si>
  <si>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</si>
  <si>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</si>
  <si>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</si>
  <si>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</si>
  <si>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</si>
  <si>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</si>
  <si>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</si>
  <si>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</si>
  <si>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</si>
  <si>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</si>
  <si>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</si>
  <si>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</si>
  <si>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</si>
  <si>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</si>
  <si>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</si>
  <si>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</si>
  <si>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</si>
  <si>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</si>
  <si>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</si>
  <si>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</si>
  <si>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</si>
  <si>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</si>
  <si>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</si>
  <si>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</si>
  <si>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</si>
  <si>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</si>
  <si>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</si>
  <si>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</si>
  <si>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</si>
  <si>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</si>
  <si>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</si>
  <si>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</si>
  <si>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</si>
  <si>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</si>
  <si>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</si>
  <si>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</si>
  <si>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</si>
  <si>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</si>
  <si>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</si>
  <si>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</si>
  <si>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</si>
  <si>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</si>
  <si>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</si>
  <si>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</si>
  <si>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</si>
  <si>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</si>
  <si>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</si>
  <si>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</si>
  <si>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</si>
  <si>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</si>
  <si>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</si>
  <si>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</si>
  <si>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</si>
  <si>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</si>
  <si>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</si>
  <si>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</si>
  <si>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</si>
  <si>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</si>
  <si>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</si>
  <si>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</si>
  <si>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</si>
  <si>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</si>
  <si>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</si>
  <si>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</si>
  <si>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</si>
  <si>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</si>
  <si>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</si>
  <si>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</si>
  <si>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</si>
  <si>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</si>
  <si>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</si>
  <si>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</si>
  <si>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</si>
  <si>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</si>
  <si>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</si>
  <si>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</si>
  <si>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</si>
  <si>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</si>
  <si>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</si>
  <si>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</si>
  <si>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</si>
  <si>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</si>
  <si>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</si>
  <si>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</si>
  <si>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</si>
  <si>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</si>
  <si>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</si>
  <si>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</si>
  <si>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</si>
  <si>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</si>
  <si>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</si>
  <si>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</si>
  <si>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</si>
  <si>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</si>
  <si>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</si>
  <si>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</si>
  <si>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</si>
  <si>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</si>
  <si>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</si>
  <si>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</si>
  <si>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</si>
  <si>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</si>
  <si>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</si>
  <si>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</si>
  <si>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</si>
  <si>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</si>
  <si>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</si>
  <si>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</si>
  <si>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</si>
  <si>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</si>
  <si>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</si>
  <si>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</si>
  <si>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</si>
  <si>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</si>
  <si>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</si>
  <si>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</si>
  <si>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</si>
  <si>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</si>
  <si>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</si>
  <si>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</si>
  <si>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</si>
  <si>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</si>
  <si>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</si>
  <si>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</si>
  <si>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</si>
  <si>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</si>
  <si>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</si>
  <si>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</si>
  <si>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</si>
  <si>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</si>
  <si>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</si>
  <si>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</si>
  <si>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</si>
  <si>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</si>
  <si>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</si>
  <si>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</si>
  <si>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</si>
  <si>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</si>
  <si>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</si>
  <si>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</si>
  <si>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</si>
  <si>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</si>
  <si>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</si>
  <si>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</si>
  <si>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</si>
  <si>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</si>
  <si>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</si>
  <si>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</si>
  <si>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</si>
  <si>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</si>
  <si>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</si>
  <si>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</si>
  <si>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</si>
  <si>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</si>
  <si>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</si>
  <si>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</si>
  <si>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</si>
  <si>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</si>
  <si>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</si>
  <si>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</si>
  <si>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</si>
  <si>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</si>
  <si>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</si>
  <si>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</si>
  <si>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</si>
  <si>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</si>
  <si>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</si>
  <si>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</si>
  <si>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</si>
  <si>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</si>
  <si>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</si>
  <si>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</si>
  <si>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</si>
  <si>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</si>
  <si>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</si>
  <si>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</si>
  <si>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</si>
  <si>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</si>
  <si>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</si>
  <si>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</si>
  <si>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</si>
  <si>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</si>
  <si>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</si>
  <si>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</si>
  <si>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</si>
  <si>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</si>
  <si>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</si>
  <si>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</si>
  <si>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</si>
  <si>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</si>
  <si>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</si>
  <si>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</si>
  <si>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</si>
  <si>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</si>
  <si>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</si>
  <si>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</si>
  <si>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</si>
  <si>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</si>
  <si>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</si>
  <si>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</si>
  <si>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</si>
  <si>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</si>
  <si>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</si>
  <si>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</si>
  <si>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</si>
  <si>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</si>
  <si>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</si>
  <si>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</si>
  <si>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</si>
  <si>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</si>
  <si>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</si>
  <si>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</si>
  <si>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</si>
  <si>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</si>
  <si>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</si>
  <si>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</si>
  <si>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</si>
  <si>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</si>
  <si>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</si>
  <si>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</si>
  <si>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</si>
  <si>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</si>
  <si>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</si>
  <si>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</si>
  <si>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</si>
  <si>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</si>
  <si>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</si>
  <si>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</si>
  <si>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</si>
  <si>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</si>
  <si>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</si>
  <si>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</si>
  <si>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</si>
  <si>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</si>
  <si>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</si>
  <si>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</si>
  <si>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</si>
  <si>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</si>
  <si>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</si>
  <si>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</si>
  <si>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</si>
  <si>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</si>
  <si>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</si>
  <si>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</si>
  <si>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</si>
  <si>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</si>
  <si>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</si>
  <si>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</si>
  <si>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</si>
  <si>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</si>
  <si>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</si>
  <si>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</si>
  <si>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</si>
  <si>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</si>
  <si>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</si>
  <si>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</si>
  <si>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</si>
  <si>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</si>
  <si>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</si>
  <si>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</si>
  <si>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</si>
  <si>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</si>
  <si>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</si>
  <si>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</si>
  <si>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</si>
  <si>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</si>
  <si>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</si>
  <si>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</si>
  <si>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</si>
  <si>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</si>
  <si>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</si>
  <si>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</si>
  <si>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</si>
  <si>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</si>
  <si>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</si>
  <si>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</si>
  <si>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</si>
  <si>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</si>
  <si>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</si>
  <si>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</si>
  <si>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</si>
  <si>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</si>
  <si>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</si>
  <si>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</si>
  <si>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</si>
  <si>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</si>
  <si>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</si>
  <si>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</si>
  <si>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</si>
  <si>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</si>
  <si>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</si>
  <si>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</si>
  <si>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</si>
  <si>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</si>
  <si>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</si>
  <si>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</si>
  <si>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</si>
  <si>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</si>
  <si>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</si>
  <si>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</si>
  <si>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</si>
  <si>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</si>
  <si>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</si>
  <si>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</si>
  <si>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</si>
  <si>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</si>
  <si>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</si>
  <si>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</si>
  <si>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</si>
  <si>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</si>
  <si>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</si>
  <si>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</si>
  <si>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</si>
  <si>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</si>
  <si>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</si>
  <si>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</si>
  <si>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</si>
  <si>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</si>
  <si>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</si>
  <si>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</si>
  <si>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</si>
  <si>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</si>
  <si>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</si>
  <si>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</si>
  <si>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</si>
  <si>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</si>
  <si>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</si>
  <si>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</si>
  <si>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</si>
  <si>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</si>
  <si>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</si>
  <si>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</si>
  <si>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</si>
  <si>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</si>
  <si>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</si>
  <si>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</si>
  <si>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</si>
  <si>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</si>
  <si>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</si>
  <si>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</si>
  <si>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</si>
  <si>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</si>
  <si>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</si>
  <si>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</si>
  <si>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</si>
  <si>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</si>
  <si>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</si>
  <si>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</si>
  <si>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</si>
  <si>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</si>
  <si>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</si>
  <si>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</si>
  <si>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</si>
  <si>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</si>
  <si>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</si>
  <si>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</si>
  <si>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</si>
  <si>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</si>
  <si>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</si>
  <si>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</si>
  <si>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</si>
  <si>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</si>
  <si>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</si>
  <si>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</si>
  <si>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</si>
  <si>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</si>
  <si>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</si>
  <si>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</si>
  <si>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</si>
  <si>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</si>
  <si>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</si>
  <si>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</si>
  <si>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</si>
  <si>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</si>
  <si>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</si>
  <si>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</si>
  <si>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</si>
  <si>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</si>
  <si>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</si>
  <si>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</si>
  <si>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</si>
  <si>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</si>
  <si>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</si>
  <si>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</si>
  <si>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</si>
  <si>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</si>
  <si>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</si>
  <si>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</si>
  <si>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</si>
  <si>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</si>
  <si>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</si>
  <si>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</si>
  <si>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</si>
  <si>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</si>
  <si>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</si>
  <si>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</si>
  <si>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</si>
  <si>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</si>
  <si>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</si>
  <si>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</si>
  <si>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</si>
  <si>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</si>
  <si>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</si>
  <si>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</si>
  <si>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</si>
  <si>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</si>
  <si>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</si>
  <si>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</si>
  <si>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</si>
  <si>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</si>
  <si>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</si>
  <si>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</si>
  <si>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</si>
  <si>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</si>
  <si>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</si>
  <si>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</si>
  <si>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</si>
  <si>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</si>
  <si>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</si>
  <si>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</si>
  <si>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</si>
  <si>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</si>
  <si>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</si>
  <si>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</si>
  <si>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</si>
  <si>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</si>
  <si>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</si>
  <si>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</si>
  <si>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</si>
  <si>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</si>
  <si>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</si>
  <si>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</si>
  <si>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</si>
  <si>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</si>
  <si>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</si>
  <si>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</si>
  <si>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</si>
  <si>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</si>
  <si>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</si>
  <si>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</si>
  <si>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</si>
  <si>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</si>
  <si>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</si>
  <si>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</si>
  <si>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</si>
  <si>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</si>
  <si>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</si>
  <si>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</si>
  <si>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</si>
  <si>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</si>
  <si>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</si>
  <si>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</si>
  <si>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</si>
  <si>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</si>
  <si>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</si>
  <si>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</si>
  <si>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</si>
  <si>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</si>
  <si>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</si>
  <si>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</si>
  <si>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</si>
  <si>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</si>
  <si>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</si>
  <si>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</si>
  <si>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</si>
  <si>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</si>
  <si>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</si>
  <si>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</si>
  <si>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</si>
  <si>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</si>
  <si>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</si>
  <si>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</si>
  <si>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</si>
  <si>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</si>
  <si>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</si>
  <si>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</si>
  <si>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</si>
  <si>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</si>
  <si>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</si>
  <si>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</si>
  <si>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</si>
  <si>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</si>
  <si>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</si>
  <si>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</si>
  <si>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</si>
  <si>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</si>
  <si>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</si>
  <si>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</si>
  <si>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</si>
  <si>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</si>
  <si>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</si>
  <si>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</si>
  <si>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</si>
  <si>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</si>
  <si>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</si>
  <si>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</si>
  <si>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</si>
  <si>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</si>
  <si>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</si>
  <si>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</si>
  <si>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</si>
  <si>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</si>
  <si>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</si>
  <si>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</si>
  <si>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</si>
  <si>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</si>
  <si>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</si>
  <si>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</si>
  <si>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</si>
  <si>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</si>
  <si>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</si>
  <si>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</si>
  <si>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</si>
  <si>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</si>
  <si>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</si>
  <si>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</si>
  <si>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</si>
  <si>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</si>
  <si>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</si>
  <si>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</si>
  <si>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</si>
  <si>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</si>
  <si>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</si>
  <si>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</si>
  <si>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</si>
  <si>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</si>
  <si>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</si>
  <si>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</si>
  <si>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</si>
  <si>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</si>
  <si>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</si>
  <si>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</si>
  <si>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</si>
  <si>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</si>
  <si>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</si>
  <si>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</si>
  <si>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</si>
  <si>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</si>
  <si>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</si>
  <si>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</si>
  <si>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</si>
  <si>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</si>
  <si>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</si>
  <si>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</si>
  <si>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</si>
  <si>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</si>
  <si>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</si>
  <si>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</si>
  <si>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</si>
  <si>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</si>
  <si>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</si>
  <si>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</si>
  <si>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</si>
  <si>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</si>
  <si>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</si>
  <si>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</si>
  <si>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</si>
  <si>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</si>
  <si>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</si>
  <si>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</si>
  <si>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</si>
  <si>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</si>
  <si>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</si>
  <si>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</si>
  <si>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</si>
  <si>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</si>
  <si>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</si>
  <si>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</si>
  <si>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</si>
  <si>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</si>
  <si>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</si>
  <si>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</si>
  <si>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</si>
  <si>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</si>
  <si>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</si>
  <si>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</si>
  <si>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</si>
  <si>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</si>
  <si>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</si>
  <si>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</si>
  <si>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</si>
  <si>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</si>
  <si>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</si>
  <si>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</si>
  <si>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</si>
  <si>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</si>
  <si>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</si>
  <si>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</si>
  <si>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</si>
  <si>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</si>
  <si>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</si>
  <si>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</si>
  <si>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</si>
  <si>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</si>
  <si>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</si>
  <si>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</si>
  <si>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</si>
  <si>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</si>
  <si>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</si>
  <si>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</si>
  <si>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</si>
  <si>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</si>
  <si>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</si>
  <si>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</si>
  <si>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</si>
  <si>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</si>
  <si>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</si>
  <si>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</si>
  <si>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</si>
  <si>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</si>
  <si>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</si>
  <si>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</si>
  <si>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</si>
  <si>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</si>
  <si>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</si>
  <si>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</si>
  <si>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</si>
  <si>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</si>
  <si>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</si>
  <si>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</si>
  <si>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</si>
  <si>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</si>
  <si>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</si>
  <si>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</si>
  <si>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</si>
  <si>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</si>
  <si>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</si>
  <si>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</si>
  <si>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</si>
  <si>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</si>
  <si>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</si>
  <si>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</si>
  <si>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</si>
  <si>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</si>
  <si>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</si>
  <si>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</si>
  <si>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</si>
  <si>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</si>
  <si>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</si>
  <si>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</si>
  <si>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</si>
  <si>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</si>
  <si>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</si>
  <si>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</si>
  <si>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</si>
  <si>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</si>
  <si>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</si>
  <si>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</si>
  <si>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</si>
  <si>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</si>
  <si>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</si>
  <si>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</si>
  <si>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</si>
  <si>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</si>
  <si>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</si>
  <si>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</si>
  <si>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</si>
  <si>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</si>
  <si>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</si>
  <si>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</si>
  <si>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</si>
  <si>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</si>
  <si>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</si>
  <si>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</si>
  <si>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</si>
  <si>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</si>
  <si>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</si>
  <si>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</si>
  <si>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</si>
  <si>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</si>
  <si>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</si>
  <si>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</si>
  <si>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</si>
  <si>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</si>
  <si>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</si>
  <si>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</si>
  <si>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</si>
  <si>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</si>
  <si>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</si>
  <si>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</si>
  <si>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</si>
  <si>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</si>
  <si>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</si>
  <si>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</si>
  <si>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</si>
  <si>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</si>
  <si>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</si>
  <si>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</si>
  <si>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</si>
  <si>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</si>
  <si>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</si>
  <si>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</si>
  <si>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</si>
  <si>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</si>
  <si>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</si>
  <si>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</si>
  <si>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</si>
  <si>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</si>
  <si>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</si>
  <si>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</si>
  <si>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</si>
  <si>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</si>
  <si>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</si>
  <si>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</si>
  <si>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</si>
  <si>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</si>
  <si>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</si>
  <si>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</si>
  <si>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</si>
  <si>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</si>
  <si>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</si>
  <si>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</si>
  <si>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</si>
  <si>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</si>
  <si>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</si>
  <si>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</si>
  <si>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</si>
  <si>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</si>
  <si>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</si>
  <si>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</si>
  <si>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</si>
  <si>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</si>
  <si>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</si>
  <si>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</si>
  <si>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</si>
  <si>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</si>
  <si>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</si>
  <si>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</si>
  <si>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</si>
  <si>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</si>
  <si>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</si>
  <si>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</si>
  <si>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</si>
  <si>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</si>
  <si>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</si>
  <si>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</si>
  <si>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</si>
  <si>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</si>
  <si>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</si>
  <si>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</si>
  <si>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</si>
  <si>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</si>
  <si>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</si>
  <si>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</si>
  <si>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</si>
  <si>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</si>
  <si>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</si>
  <si>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</si>
  <si>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</si>
  <si>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</si>
  <si>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</si>
  <si>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</si>
  <si>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</si>
  <si>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</si>
  <si>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</si>
  <si>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</si>
  <si>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</si>
  <si>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</si>
  <si>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</si>
  <si>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</si>
  <si>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</si>
  <si>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</si>
  <si>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</si>
  <si>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</si>
  <si>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</si>
  <si>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</si>
  <si>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</si>
  <si>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</si>
  <si>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</si>
  <si>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</si>
  <si>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</si>
  <si>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</si>
  <si>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</si>
  <si>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</si>
  <si>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</si>
  <si>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</si>
  <si>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</si>
  <si>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</si>
  <si>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</si>
  <si>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</si>
  <si>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</si>
  <si>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</si>
  <si>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</si>
  <si>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</si>
  <si>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</si>
  <si>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</si>
  <si>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</si>
  <si>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</si>
  <si>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</si>
  <si>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</si>
  <si>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</si>
  <si>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</si>
  <si>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</si>
  <si>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</si>
  <si>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</si>
  <si>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</si>
  <si>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</si>
  <si>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</si>
  <si>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</si>
  <si>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</si>
  <si>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</si>
  <si>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</si>
  <si>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</si>
  <si>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</si>
  <si>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</si>
  <si>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</si>
  <si>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</si>
  <si>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</si>
  <si>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</si>
  <si>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</si>
  <si>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</si>
  <si>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</si>
  <si>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</si>
  <si>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</si>
  <si>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</si>
  <si>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</si>
  <si>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</si>
  <si>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</si>
  <si>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</si>
  <si>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</si>
  <si>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</si>
  <si>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</si>
  <si>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</si>
  <si>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</si>
  <si>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</si>
  <si>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</si>
  <si>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</si>
  <si>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</si>
  <si>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</si>
  <si>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</si>
  <si>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</si>
  <si>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</si>
  <si>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</si>
  <si>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</si>
  <si>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</si>
  <si>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</si>
  <si>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</si>
  <si>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</si>
  <si>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</si>
  <si>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</si>
  <si>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</si>
  <si>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</si>
  <si>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</si>
  <si>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</si>
  <si>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</si>
  <si>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</si>
  <si>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</si>
  <si>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</si>
  <si>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</si>
  <si>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</si>
  <si>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</si>
  <si>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</si>
  <si>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</si>
  <si>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</si>
  <si>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</si>
  <si>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</si>
  <si>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</si>
  <si>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</si>
  <si>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</si>
  <si>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</si>
  <si>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</si>
  <si>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</si>
  <si>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</si>
  <si>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</si>
  <si>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</si>
  <si>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</si>
  <si>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</si>
  <si>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</si>
  <si>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</si>
  <si>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</si>
  <si>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</si>
  <si>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</si>
  <si>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</si>
  <si>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</si>
  <si>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</si>
  <si>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</si>
  <si>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</si>
  <si>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</si>
  <si>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</si>
  <si>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</si>
  <si>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</si>
  <si>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</si>
  <si>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</si>
  <si>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</si>
  <si>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</si>
  <si>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</si>
  <si>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</si>
  <si>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</si>
  <si>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</si>
  <si>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</si>
  <si>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</si>
  <si>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</si>
  <si>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</si>
  <si>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</si>
  <si>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</si>
  <si>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</si>
  <si>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</si>
  <si>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</si>
  <si>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</si>
  <si>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</si>
  <si>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</si>
  <si>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</si>
  <si>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</si>
  <si>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</si>
  <si>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</si>
  <si>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</si>
  <si>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</si>
  <si>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</si>
  <si>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</si>
  <si>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</si>
  <si>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</si>
  <si>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</si>
  <si>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</si>
  <si>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</si>
  <si>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</si>
  <si>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</si>
  <si>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</si>
  <si>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</si>
  <si>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</si>
  <si>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</si>
  <si>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</si>
  <si>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</si>
  <si>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</si>
  <si>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</si>
  <si>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</si>
  <si>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</si>
  <si>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</si>
  <si>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</si>
  <si>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</si>
  <si>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</si>
  <si>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</si>
  <si>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</si>
  <si>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</si>
  <si>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</si>
  <si>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</si>
  <si>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</si>
  <si>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</si>
  <si>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</si>
  <si>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</si>
  <si>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</si>
  <si>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</si>
  <si>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</si>
  <si>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</si>
  <si>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</si>
  <si>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</si>
  <si>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</si>
  <si>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</si>
  <si>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</si>
  <si>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</si>
  <si>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</si>
  <si>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</si>
  <si>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</si>
  <si>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</si>
  <si>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</si>
  <si>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</si>
  <si>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</si>
  <si>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</si>
  <si>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</si>
  <si>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</si>
  <si>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</si>
  <si>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</si>
  <si>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</si>
  <si>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</si>
  <si>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</si>
  <si>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</si>
  <si>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</si>
  <si>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</si>
  <si>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</si>
  <si>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</si>
  <si>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</si>
  <si>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</si>
  <si>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</si>
  <si>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</si>
  <si>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</si>
  <si>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</si>
  <si>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</si>
  <si>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</si>
  <si>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</si>
  <si>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</si>
  <si>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</si>
  <si>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</si>
  <si>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</si>
  <si>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</si>
  <si>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</si>
  <si>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</si>
  <si>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</si>
  <si>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</si>
  <si>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</si>
  <si>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</si>
  <si>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</si>
  <si>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</si>
  <si>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</si>
  <si>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</si>
  <si>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</si>
  <si>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</si>
  <si>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</si>
  <si>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</si>
  <si>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</si>
  <si>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</si>
  <si>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</si>
  <si>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</si>
  <si>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</si>
  <si>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</si>
  <si>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</si>
  <si>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</si>
  <si>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</si>
  <si>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</si>
  <si>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</si>
  <si>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</si>
  <si>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</si>
  <si>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</si>
  <si>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</si>
  <si>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</si>
  <si>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</si>
  <si>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</si>
  <si>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</si>
  <si>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</si>
  <si>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</si>
  <si>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</si>
  <si>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</si>
  <si>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</si>
  <si>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</si>
  <si>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</si>
  <si>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</si>
  <si>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</si>
  <si>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</si>
  <si>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</si>
  <si>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</si>
  <si>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</si>
  <si>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</si>
  <si>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</si>
  <si>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</si>
  <si>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</si>
  <si>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</si>
  <si>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</si>
  <si>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</si>
  <si>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</si>
  <si>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</si>
  <si>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</si>
  <si>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</si>
  <si>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</si>
  <si>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</si>
  <si>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</si>
  <si>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</si>
  <si>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</si>
  <si>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</si>
  <si>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</si>
  <si>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</si>
  <si>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</si>
  <si>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</si>
  <si>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</si>
  <si>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</si>
  <si>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</si>
  <si>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</si>
  <si>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</si>
  <si>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</si>
  <si>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</si>
  <si>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</si>
  <si>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</si>
  <si>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</si>
  <si>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</si>
  <si>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</si>
  <si>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</si>
  <si>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</si>
  <si>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</si>
  <si>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</si>
  <si>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</si>
  <si>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</si>
  <si>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</si>
  <si>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</si>
  <si>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</si>
  <si>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</si>
  <si>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</si>
  <si>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</si>
  <si>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</si>
  <si>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</si>
  <si>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</si>
  <si>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</si>
  <si>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</si>
  <si>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</si>
  <si>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</si>
  <si>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</si>
  <si>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</si>
  <si>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</si>
  <si>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</si>
  <si>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</si>
  <si>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</si>
  <si>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</si>
  <si>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</si>
  <si>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</si>
  <si>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</si>
  <si>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</si>
  <si>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</si>
  <si>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</si>
  <si>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</si>
  <si>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</si>
  <si>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</si>
  <si>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</si>
  <si>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</si>
  <si>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</si>
  <si>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</si>
  <si>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</si>
  <si>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</si>
  <si>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</si>
  <si>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</si>
  <si>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</si>
  <si>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</si>
  <si>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</si>
  <si>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</si>
  <si>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</si>
  <si>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</si>
  <si>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</si>
  <si>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</si>
  <si>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</si>
  <si>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</si>
  <si>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</si>
  <si>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</si>
  <si>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</si>
  <si>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</si>
  <si>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</si>
  <si>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</si>
  <si>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</si>
  <si>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</si>
  <si>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</si>
  <si>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</si>
  <si>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</si>
  <si>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</si>
  <si>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</si>
  <si>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</si>
  <si>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</si>
  <si>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</si>
  <si>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</si>
  <si>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</si>
  <si>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</si>
  <si>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</si>
  <si>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</si>
  <si>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</si>
  <si>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</si>
  <si>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</si>
  <si>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</si>
  <si>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</si>
  <si>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</si>
  <si>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</si>
  <si>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</si>
  <si>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</si>
  <si>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</si>
  <si>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</si>
  <si>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</si>
  <si>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</si>
  <si>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</si>
  <si>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</si>
  <si>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</si>
  <si>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</si>
  <si>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</si>
  <si>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</si>
  <si>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</si>
  <si>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</si>
  <si>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</si>
  <si>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</si>
  <si>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</si>
  <si>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</si>
  <si>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</si>
  <si>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</si>
  <si>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</si>
  <si>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</si>
  <si>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</si>
  <si>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</si>
  <si>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</si>
  <si>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</si>
  <si>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</si>
  <si>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</si>
  <si>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</si>
  <si>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</si>
  <si>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</si>
  <si>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</si>
  <si>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</si>
  <si>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</si>
  <si>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</si>
  <si>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</si>
  <si>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</si>
  <si>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</si>
  <si>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</si>
  <si>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</si>
  <si>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</si>
  <si>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</si>
  <si>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</si>
  <si>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</si>
  <si>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</si>
  <si>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</si>
  <si>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</si>
  <si>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</si>
  <si>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</si>
  <si>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</si>
  <si>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</si>
  <si>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</si>
  <si>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</si>
  <si>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</si>
  <si>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</si>
  <si>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</si>
  <si>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</si>
  <si>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</si>
  <si>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</si>
  <si>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</si>
  <si>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</si>
  <si>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</si>
  <si>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</si>
  <si>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</si>
  <si>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</si>
  <si>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</si>
  <si>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</si>
  <si>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</si>
  <si>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</si>
  <si>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</si>
  <si>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</si>
  <si>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</si>
  <si>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</si>
  <si>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</si>
  <si>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</si>
  <si>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</si>
  <si>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</si>
  <si>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</si>
  <si>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</si>
  <si>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</si>
  <si>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</si>
  <si>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</si>
  <si>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</si>
  <si>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</si>
  <si>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</si>
  <si>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</si>
  <si>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</si>
  <si>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</si>
  <si>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</si>
  <si>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</si>
  <si>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</si>
  <si>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</si>
  <si>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</si>
  <si>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</si>
  <si>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</si>
  <si>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</si>
  <si>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</si>
  <si>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</si>
  <si>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</si>
  <si>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</si>
  <si>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</si>
  <si>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</si>
  <si>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</si>
  <si>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</si>
  <si>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</si>
  <si>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</si>
  <si>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</si>
  <si>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</si>
  <si>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</si>
  <si>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</si>
  <si>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</si>
  <si>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</si>
  <si>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</si>
  <si>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</si>
  <si>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</si>
  <si>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</si>
  <si>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</si>
  <si>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</si>
  <si>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</si>
  <si>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</si>
  <si>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</si>
  <si>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</si>
  <si>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</si>
  <si>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</si>
  <si>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</si>
  <si>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</si>
  <si>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</si>
  <si>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</si>
  <si>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</si>
  <si>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</si>
  <si>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</si>
  <si>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</si>
  <si>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</si>
  <si>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</si>
  <si>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</si>
  <si>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</si>
  <si>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</si>
  <si>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</si>
  <si>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</si>
  <si>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</si>
  <si>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</si>
  <si>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</si>
  <si>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</si>
  <si>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</si>
  <si>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</si>
  <si>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</si>
  <si>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</si>
  <si>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</si>
  <si>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</si>
  <si>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</si>
  <si>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</si>
  <si>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</si>
  <si>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</si>
  <si>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</si>
  <si>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</si>
  <si>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</si>
  <si>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</si>
  <si>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</si>
  <si>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</si>
  <si>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</si>
  <si>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</si>
  <si>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</si>
  <si>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</si>
  <si>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</si>
  <si>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</si>
  <si>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</si>
  <si>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</si>
  <si>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</si>
  <si>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</si>
  <si>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</si>
  <si>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</si>
  <si>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</si>
  <si>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</si>
  <si>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</si>
  <si>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</si>
  <si>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</si>
  <si>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</si>
  <si>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</si>
  <si>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</si>
  <si>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</si>
  <si>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</si>
  <si>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</si>
  <si>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</si>
  <si>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</si>
  <si>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</si>
  <si>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</si>
  <si>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</si>
  <si>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</si>
  <si>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</si>
  <si>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</si>
  <si>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</si>
  <si>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</si>
  <si>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</si>
  <si>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</si>
  <si>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</si>
  <si>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</si>
  <si>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</si>
  <si>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</si>
  <si>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</si>
  <si>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</si>
  <si>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</si>
  <si>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</si>
  <si>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</si>
  <si>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</si>
  <si>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</si>
  <si>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</si>
  <si>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</si>
  <si>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</si>
  <si>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</si>
  <si>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</si>
  <si>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</si>
  <si>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</si>
  <si>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</si>
  <si>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</si>
  <si>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</si>
  <si>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</si>
  <si>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</si>
  <si>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</si>
  <si>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</si>
  <si>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</si>
  <si>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</si>
  <si>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</si>
  <si>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</si>
  <si>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</si>
  <si>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</si>
  <si>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</si>
  <si>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</si>
  <si>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</si>
  <si>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</si>
  <si>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</si>
  <si>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</si>
  <si>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</si>
  <si>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</si>
  <si>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</si>
  <si>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</si>
  <si>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</si>
  <si>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</si>
  <si>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</si>
  <si>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</si>
  <si>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</si>
  <si>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</si>
  <si>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</si>
  <si>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</si>
  <si>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</si>
  <si>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</si>
  <si>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</si>
  <si>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</si>
  <si>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</si>
  <si>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</si>
  <si>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</si>
  <si>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</si>
  <si>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</si>
  <si>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</si>
  <si>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</si>
  <si>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</si>
  <si>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</si>
  <si>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</si>
  <si>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</si>
  <si>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</si>
  <si>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</si>
  <si>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</si>
  <si>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</si>
  <si>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</si>
  <si>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</si>
  <si>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</si>
  <si>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</si>
  <si>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</si>
  <si>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</si>
  <si>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</si>
  <si>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</si>
  <si>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</si>
  <si>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</si>
  <si>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</si>
  <si>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</si>
  <si>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</si>
  <si>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</si>
  <si>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</si>
  <si>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</si>
  <si>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</si>
  <si>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</si>
  <si>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</si>
  <si>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</si>
  <si>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</si>
  <si>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</si>
  <si>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</si>
  <si>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</si>
  <si>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</si>
  <si>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</si>
  <si>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</si>
  <si>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</si>
  <si>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</si>
  <si>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</si>
  <si>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</si>
  <si>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</si>
  <si>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</si>
  <si>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</si>
  <si>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</si>
  <si>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</si>
  <si>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</si>
  <si>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</si>
  <si>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</si>
  <si>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</si>
  <si>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</si>
  <si>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</si>
  <si>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</si>
  <si>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</si>
  <si>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</si>
  <si>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</si>
  <si>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</si>
  <si>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</si>
  <si>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</si>
  <si>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</si>
  <si>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</si>
  <si>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</si>
  <si>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</si>
  <si>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</si>
  <si>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</si>
  <si>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</si>
  <si>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</si>
  <si>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</si>
  <si>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</si>
  <si>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</si>
  <si>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</si>
  <si>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</si>
  <si>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</si>
  <si>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</si>
  <si>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</si>
  <si>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</si>
  <si>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</si>
  <si>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</si>
  <si>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</si>
  <si>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</si>
  <si>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</si>
  <si>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</si>
  <si>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</si>
  <si>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</si>
  <si>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</si>
  <si>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</si>
  <si>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</si>
  <si>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</si>
  <si>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</si>
  <si>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</si>
  <si>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</si>
  <si>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</si>
  <si>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</si>
  <si>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</si>
  <si>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</si>
  <si>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</si>
  <si>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</si>
  <si>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</si>
  <si>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</si>
  <si>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</si>
  <si>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</si>
  <si>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</si>
  <si>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</si>
  <si>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</si>
  <si>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</si>
  <si>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</si>
  <si>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</si>
  <si>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</si>
  <si>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</si>
  <si>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</si>
  <si>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</si>
  <si>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</si>
  <si>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</si>
  <si>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</si>
  <si>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</si>
  <si>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</si>
  <si>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</si>
  <si>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</si>
  <si>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</si>
  <si>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</si>
  <si>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</si>
  <si>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</si>
  <si>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</si>
  <si>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</si>
  <si>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</si>
  <si>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</si>
  <si>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</si>
  <si>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</si>
  <si>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</si>
  <si>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</si>
  <si>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</si>
  <si>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</si>
  <si>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</si>
  <si>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</si>
  <si>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</si>
  <si>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</si>
  <si>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</si>
  <si>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</si>
  <si>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</si>
  <si>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</si>
  <si>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</si>
  <si>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</si>
  <si>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</si>
  <si>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</si>
  <si>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</si>
  <si>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</si>
  <si>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</si>
  <si>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</si>
  <si>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</si>
  <si>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</si>
  <si>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</si>
  <si>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</si>
  <si>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</si>
  <si>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</si>
  <si>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</si>
  <si>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</si>
  <si>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</si>
  <si>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</si>
  <si>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</si>
  <si>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</si>
  <si>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</si>
  <si>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</si>
  <si>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</si>
  <si>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</si>
  <si>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</si>
  <si>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</si>
  <si>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</si>
  <si>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</si>
  <si>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</si>
  <si>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</si>
  <si>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</si>
  <si>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</si>
  <si>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</si>
  <si>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</si>
  <si>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</si>
  <si>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</si>
  <si>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</si>
  <si>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</si>
  <si>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</si>
  <si>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</si>
  <si>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</si>
  <si>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</si>
  <si>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</si>
  <si>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</si>
  <si>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</si>
  <si>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</si>
  <si>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</si>
  <si>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</si>
  <si>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</si>
  <si>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</si>
  <si>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</si>
  <si>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</si>
  <si>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</si>
  <si>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</si>
  <si>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</si>
  <si>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</si>
  <si>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</si>
  <si>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</si>
  <si>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</si>
  <si>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</si>
  <si>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</si>
  <si>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</si>
  <si>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</si>
  <si>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</si>
  <si>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</si>
  <si>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</si>
  <si>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</si>
  <si>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</si>
  <si>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</si>
  <si>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</si>
  <si>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</si>
  <si>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</si>
  <si>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</si>
  <si>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</si>
  <si>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</si>
  <si>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</si>
  <si>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</si>
  <si>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</si>
  <si>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</si>
  <si>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</si>
  <si>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</si>
  <si>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</si>
  <si>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</si>
  <si>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</si>
  <si>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</si>
  <si>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</si>
  <si>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</si>
  <si>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</si>
  <si>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</si>
  <si>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</si>
  <si>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</si>
  <si>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</si>
  <si>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</si>
  <si>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</si>
  <si>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</si>
  <si>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</si>
  <si>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</si>
  <si>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</si>
  <si>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</si>
  <si>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</si>
  <si>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</si>
  <si>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</si>
  <si>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</si>
  <si>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</si>
  <si>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</si>
  <si>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</si>
  <si>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</si>
  <si>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</si>
  <si>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</si>
  <si>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</si>
  <si>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</si>
  <si>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</si>
  <si>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</si>
  <si>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</si>
  <si>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</si>
  <si>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</si>
  <si>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</si>
  <si>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</si>
  <si>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</si>
  <si>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</si>
  <si>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</si>
  <si>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</si>
  <si>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</si>
  <si>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</si>
  <si>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</si>
  <si>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</si>
  <si>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</si>
  <si>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</si>
  <si>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</si>
  <si>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</si>
  <si>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</si>
  <si>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</si>
  <si>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</si>
  <si>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</si>
  <si>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</si>
  <si>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</si>
  <si>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</si>
  <si>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</si>
  <si>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</si>
  <si>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</si>
  <si>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</si>
  <si>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</si>
  <si>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</si>
  <si>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</si>
  <si>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</si>
  <si>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</si>
  <si>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</si>
  <si>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</si>
  <si>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</si>
  <si>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</si>
  <si>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</si>
  <si>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</si>
  <si>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</si>
  <si>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</si>
  <si>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</si>
  <si>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</si>
  <si>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</si>
  <si>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</si>
  <si>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</si>
  <si>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</si>
  <si>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</si>
  <si>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</si>
  <si>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</si>
  <si>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</si>
  <si>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</si>
  <si>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</si>
  <si>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</si>
  <si>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</si>
  <si>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</si>
  <si>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</si>
  <si>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</si>
  <si>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</si>
  <si>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</si>
  <si>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</si>
  <si>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</si>
  <si>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</si>
  <si>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</si>
  <si>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</si>
  <si>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</si>
  <si>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</si>
  <si>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</si>
  <si>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</si>
  <si>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</si>
  <si>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</si>
  <si>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</si>
  <si>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</si>
  <si>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</si>
  <si>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</si>
  <si>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</si>
  <si>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</si>
  <si>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</si>
  <si>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</si>
  <si>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</si>
  <si>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</si>
  <si>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</si>
  <si>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</si>
  <si>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</si>
  <si>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</si>
  <si>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</si>
  <si>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</si>
  <si>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</si>
  <si>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</si>
  <si>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</si>
  <si>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</si>
  <si>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</si>
  <si>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</si>
  <si>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</si>
  <si>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</si>
  <si>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</si>
  <si>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</si>
  <si>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</si>
  <si>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</si>
  <si>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</si>
  <si>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</si>
  <si>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</si>
  <si>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</si>
  <si>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</si>
  <si>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</si>
  <si>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</si>
  <si>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</si>
  <si>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</si>
  <si>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</si>
  <si>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</si>
  <si>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</si>
  <si>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</si>
  <si>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</si>
  <si>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</si>
  <si>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</si>
  <si>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</si>
  <si>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</si>
  <si>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</si>
  <si>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</si>
  <si>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</si>
  <si>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</si>
  <si>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</si>
  <si>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</si>
  <si>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</si>
  <si>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</si>
  <si>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</si>
  <si>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</si>
  <si>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</si>
  <si>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</si>
  <si>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</si>
  <si>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</si>
  <si>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</si>
  <si>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</si>
  <si>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</si>
  <si>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</si>
  <si>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</si>
  <si>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</si>
  <si>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</si>
  <si>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</si>
  <si>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</si>
  <si>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</si>
  <si>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</si>
  <si>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</si>
  <si>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</si>
  <si>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</si>
  <si>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</si>
  <si>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</si>
  <si>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</si>
  <si>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</si>
  <si>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</si>
  <si>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</si>
  <si>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</si>
  <si>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</si>
  <si>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</si>
  <si>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</si>
  <si>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</si>
  <si>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</si>
  <si>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</si>
  <si>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</si>
  <si>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</si>
  <si>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</si>
  <si>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</si>
  <si>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</si>
  <si>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</si>
  <si>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</si>
  <si>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</si>
  <si>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</si>
  <si>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</si>
  <si>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</si>
  <si>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</si>
  <si>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</si>
  <si>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</si>
  <si>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</si>
  <si>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</si>
  <si>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</si>
  <si>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</si>
  <si>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</si>
  <si>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</si>
  <si>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</si>
  <si>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</si>
  <si>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</si>
  <si>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</si>
  <si>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</si>
  <si>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</si>
  <si>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</si>
  <si>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</si>
  <si>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</si>
  <si>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</si>
  <si>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</si>
  <si>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</si>
  <si>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</si>
  <si>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</si>
  <si>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</si>
  <si>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</si>
  <si>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</si>
  <si>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</si>
  <si>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</si>
  <si>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</si>
  <si>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</si>
  <si>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</si>
  <si>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</si>
  <si>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</si>
  <si>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</si>
  <si>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</si>
  <si>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</si>
  <si>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</si>
  <si>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</si>
  <si>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</si>
  <si>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</si>
  <si>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</si>
  <si>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</si>
  <si>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</si>
  <si>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</si>
  <si>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</si>
  <si>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</si>
  <si>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</si>
  <si>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</si>
  <si>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</si>
  <si>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</si>
  <si>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</si>
  <si>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</si>
  <si>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</si>
  <si>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</si>
  <si>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</si>
  <si>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</si>
  <si>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</si>
  <si>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</si>
  <si>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</si>
  <si>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</si>
  <si>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</si>
  <si>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</si>
  <si>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</si>
  <si>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</si>
  <si>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</si>
  <si>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</si>
  <si>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</si>
  <si>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</si>
  <si>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</si>
  <si>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</si>
  <si>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</si>
  <si>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</si>
  <si>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</si>
  <si>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</si>
  <si>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</si>
  <si>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</si>
  <si>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</si>
  <si>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</si>
  <si>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</si>
  <si>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</si>
  <si>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</si>
  <si>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</si>
  <si>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</si>
  <si>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</si>
  <si>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</si>
  <si>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</si>
  <si>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</si>
  <si>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</si>
  <si>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</si>
  <si>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</si>
  <si>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</si>
  <si>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</si>
  <si>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</si>
  <si>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</si>
  <si>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</si>
  <si>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</si>
  <si>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</si>
  <si>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</si>
  <si>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</si>
  <si>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</si>
  <si>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</si>
  <si>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</si>
  <si>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</si>
  <si>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</si>
  <si>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</si>
  <si>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</si>
  <si>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</si>
  <si>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</si>
  <si>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</si>
  <si>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</si>
  <si>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</si>
  <si>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</si>
  <si>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</si>
  <si>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</si>
  <si>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</si>
  <si>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</si>
  <si>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</si>
  <si>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</si>
  <si>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</si>
  <si>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</si>
  <si>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</si>
  <si>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</si>
  <si>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</si>
  <si>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</si>
  <si>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</si>
  <si>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</si>
  <si>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</si>
  <si>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</si>
  <si>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</si>
  <si>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</si>
  <si>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</si>
  <si>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</si>
  <si>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</si>
  <si>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</si>
  <si>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</si>
  <si>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</si>
  <si>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</si>
  <si>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</si>
  <si>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</si>
  <si>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</si>
  <si>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</si>
  <si>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</si>
  <si>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</si>
  <si>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</si>
  <si>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</si>
  <si>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</si>
  <si>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</si>
  <si>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</si>
  <si>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</si>
  <si>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</si>
  <si>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</si>
  <si>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</si>
  <si>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</si>
  <si>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</si>
  <si>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</si>
  <si>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</si>
  <si>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</si>
  <si>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</si>
  <si>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</si>
  <si>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</si>
  <si>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</si>
  <si>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</si>
  <si>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</si>
  <si>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</si>
  <si>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</si>
  <si>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</si>
  <si>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</si>
  <si>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</si>
  <si>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</si>
  <si>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</si>
  <si>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</si>
  <si>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</si>
  <si>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</si>
  <si>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</si>
  <si>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</si>
  <si>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</si>
  <si>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</si>
  <si>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</si>
  <si>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</si>
  <si>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</si>
  <si>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</si>
  <si>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</si>
  <si>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</si>
  <si>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</si>
  <si>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</si>
  <si>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</si>
  <si>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</si>
  <si>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</si>
  <si>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</si>
  <si>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</si>
  <si>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</si>
  <si>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</si>
  <si>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</si>
  <si>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</si>
  <si>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</si>
  <si>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</si>
  <si>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</si>
  <si>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</si>
  <si>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</si>
  <si>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</si>
  <si>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</si>
  <si>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</si>
  <si>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</si>
  <si>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</si>
  <si>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</si>
  <si>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</si>
  <si>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</si>
  <si>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</si>
  <si>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</si>
  <si>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</si>
  <si>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</si>
  <si>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</si>
  <si>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</si>
  <si>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</si>
  <si>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</si>
  <si>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</si>
  <si>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</si>
  <si>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</si>
  <si>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</si>
  <si>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</si>
  <si>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</si>
  <si>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</si>
  <si>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</si>
  <si>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</si>
  <si>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</si>
  <si>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</si>
  <si>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</si>
  <si>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</si>
  <si>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</si>
  <si>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</si>
  <si>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</si>
  <si>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</si>
  <si>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</si>
  <si>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</si>
  <si>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</si>
  <si>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</si>
  <si>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</si>
  <si>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</si>
  <si>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</si>
  <si>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</si>
  <si>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</si>
  <si>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</si>
  <si>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</si>
  <si>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</si>
  <si>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</si>
  <si>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</si>
  <si>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</si>
  <si>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</si>
  <si>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</si>
  <si>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</si>
  <si>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</si>
  <si>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</si>
  <si>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</si>
  <si>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</si>
  <si>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</si>
  <si>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</si>
  <si>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</si>
  <si>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</si>
  <si>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</si>
  <si>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</si>
  <si>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</si>
  <si>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</si>
  <si>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</si>
  <si>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</si>
  <si>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</si>
  <si>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</si>
  <si>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</si>
  <si>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</si>
  <si>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</si>
  <si>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</si>
  <si>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</si>
  <si>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</si>
  <si>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</si>
  <si>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</si>
  <si>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</si>
  <si>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</si>
  <si>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</si>
  <si>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</si>
  <si>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</si>
  <si>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</si>
  <si>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</si>
  <si>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</si>
  <si>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</si>
  <si>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</si>
  <si>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</si>
  <si>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</si>
  <si>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</si>
  <si>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</si>
  <si>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</si>
  <si>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</si>
  <si>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</si>
  <si>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</si>
  <si>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</si>
  <si>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</si>
  <si>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</si>
  <si>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</si>
  <si>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</si>
  <si>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</si>
  <si>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</si>
  <si>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</si>
  <si>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</si>
  <si>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</si>
  <si>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</si>
  <si>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</si>
  <si>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</si>
  <si>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</si>
  <si>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</si>
  <si>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</si>
  <si>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</si>
  <si>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</si>
  <si>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</si>
  <si>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</si>
  <si>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</si>
  <si>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</si>
  <si>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</si>
  <si>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</si>
  <si>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</si>
  <si>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</si>
  <si>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</si>
  <si>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</si>
  <si>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</si>
  <si>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</si>
  <si>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</si>
  <si>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</si>
  <si>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</si>
  <si>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</si>
  <si>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</si>
  <si>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</si>
  <si>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</si>
  <si>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</si>
  <si>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</si>
  <si>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</si>
  <si>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</si>
  <si>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</si>
  <si>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</si>
  <si>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</si>
  <si>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</si>
  <si>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</si>
  <si>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</si>
  <si>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</si>
  <si>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</si>
  <si>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</si>
  <si>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</si>
  <si>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</si>
  <si>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</si>
  <si>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</si>
  <si>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</si>
  <si>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</si>
  <si>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</si>
  <si>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</si>
  <si>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</si>
  <si>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</si>
  <si>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</si>
  <si>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</si>
  <si>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</si>
  <si>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</si>
  <si>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</si>
  <si>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</si>
  <si>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</si>
  <si>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</si>
  <si>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</si>
  <si>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</si>
  <si>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</si>
  <si>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</si>
  <si>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</si>
  <si>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</si>
  <si>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</si>
  <si>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</si>
  <si>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</si>
  <si>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</si>
  <si>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</si>
  <si>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</si>
  <si>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</si>
  <si>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</si>
  <si>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</si>
  <si>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</si>
  <si>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</si>
  <si>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</si>
  <si>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</si>
  <si>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</si>
  <si>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</si>
  <si>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</si>
  <si>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</si>
  <si>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</si>
  <si>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</si>
  <si>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</si>
  <si>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</si>
  <si>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</si>
  <si>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</si>
  <si>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</si>
  <si>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</si>
  <si>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</si>
  <si>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</si>
  <si>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</si>
  <si>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</si>
  <si>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</si>
  <si>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</si>
  <si>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</si>
  <si>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</si>
  <si>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</si>
  <si>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</si>
  <si>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</si>
  <si>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</si>
  <si>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</si>
  <si>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</si>
  <si>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</si>
  <si>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</si>
  <si>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</si>
  <si>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</si>
  <si>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</si>
  <si>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</si>
  <si>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</si>
  <si>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</si>
  <si>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</si>
  <si>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</si>
  <si>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</si>
  <si>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</si>
  <si>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</si>
  <si>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</si>
  <si>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</si>
  <si>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</si>
  <si>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</si>
  <si>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</si>
  <si>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</si>
  <si>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</si>
  <si>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</si>
  <si>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</si>
  <si>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</si>
  <si>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</si>
  <si>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</si>
  <si>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</si>
  <si>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</si>
  <si>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</si>
  <si>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</si>
  <si>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</si>
  <si>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</si>
  <si>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</si>
  <si>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</si>
  <si>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</si>
  <si>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</si>
  <si>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</si>
  <si>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</si>
  <si>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</si>
  <si>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</si>
  <si>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</si>
  <si>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</si>
  <si>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</si>
  <si>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</si>
  <si>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</si>
  <si>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</si>
  <si>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</si>
  <si>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</si>
  <si>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</si>
  <si>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</si>
  <si>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</si>
  <si>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</si>
  <si>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</si>
  <si>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</si>
  <si>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</si>
  <si>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</si>
  <si>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</si>
  <si>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</si>
  <si>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</si>
  <si>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</si>
  <si>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</si>
  <si>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</si>
  <si>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</si>
  <si>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</si>
  <si>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</si>
  <si>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</si>
  <si>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</si>
  <si>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</si>
  <si>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</si>
  <si>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</si>
  <si>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</si>
  <si>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</si>
  <si>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</si>
  <si>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</si>
  <si>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</si>
  <si>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</si>
  <si>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</si>
  <si>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</si>
  <si>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</si>
  <si>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</si>
  <si>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</si>
  <si>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</si>
  <si>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</si>
  <si>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</si>
  <si>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</si>
  <si>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</si>
  <si>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</si>
  <si>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</si>
  <si>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</si>
  <si>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</si>
  <si>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</si>
  <si>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</si>
  <si>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</si>
  <si>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</si>
  <si>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</si>
  <si>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</si>
  <si>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</si>
  <si>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</si>
  <si>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</si>
  <si>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</si>
  <si>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</si>
  <si>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</si>
  <si>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</si>
  <si>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</si>
  <si>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</si>
  <si>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</si>
  <si>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</si>
  <si>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</si>
  <si>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</si>
  <si>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</si>
  <si>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</si>
  <si>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</si>
  <si>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</si>
  <si>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</si>
  <si>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</si>
  <si>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</si>
  <si>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</si>
  <si>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</si>
  <si>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</si>
  <si>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</si>
  <si>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</si>
  <si>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</si>
  <si>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</si>
  <si>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</si>
  <si>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</si>
  <si>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</si>
  <si>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</si>
  <si>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</si>
  <si>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</si>
  <si>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</si>
  <si>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</si>
  <si>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</si>
  <si>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</si>
  <si>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</si>
  <si>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</si>
  <si>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</si>
  <si>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</si>
  <si>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</si>
  <si>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</si>
  <si>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</si>
  <si>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</si>
  <si>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</si>
  <si>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</si>
  <si>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</si>
  <si>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</si>
  <si>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</si>
  <si>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</si>
  <si>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</si>
  <si>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</si>
  <si>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</si>
  <si>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</si>
  <si>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</si>
  <si>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</si>
  <si>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</si>
  <si>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</si>
  <si>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</si>
  <si>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</si>
  <si>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</si>
  <si>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</si>
  <si>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</si>
  <si>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</si>
  <si>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</si>
  <si>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</si>
  <si>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</si>
  <si>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</si>
  <si>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</si>
  <si>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</si>
  <si>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</si>
  <si>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</si>
  <si>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</si>
  <si>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</si>
  <si>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</si>
  <si>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</si>
  <si>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</si>
  <si>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</si>
  <si>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</si>
  <si>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</si>
  <si>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</si>
  <si>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</si>
  <si>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</si>
  <si>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</si>
  <si>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</si>
  <si>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</si>
  <si>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</si>
  <si>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</si>
  <si>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</si>
  <si>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</si>
  <si>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</si>
  <si>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</si>
  <si>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</si>
  <si>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</si>
  <si>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</si>
  <si>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</si>
  <si>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</si>
  <si>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</si>
  <si>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</si>
  <si>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</si>
  <si>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</si>
  <si>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</si>
  <si>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</si>
  <si>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</si>
  <si>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</si>
  <si>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</si>
  <si>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</si>
  <si>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</si>
  <si>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</si>
  <si>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</si>
  <si>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</si>
  <si>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</si>
  <si>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</si>
  <si>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</si>
  <si>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</si>
  <si>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</si>
  <si>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</si>
  <si>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</si>
  <si>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</si>
  <si>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</si>
  <si>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</si>
  <si>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</si>
  <si>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</si>
  <si>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</si>
  <si>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</si>
  <si>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</si>
  <si>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</si>
  <si>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</si>
  <si>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</si>
  <si>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</si>
  <si>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</si>
  <si>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</si>
  <si>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</si>
  <si>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</si>
  <si>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</si>
  <si>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</si>
  <si>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</si>
  <si>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</si>
  <si>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</si>
  <si>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</si>
  <si>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</si>
  <si>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</si>
  <si>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</si>
  <si>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</si>
  <si>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</si>
  <si>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</si>
  <si>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</si>
  <si>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</si>
  <si>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</si>
  <si>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</si>
  <si>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</si>
  <si>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</si>
  <si>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</si>
  <si>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</si>
  <si>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</si>
  <si>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</si>
  <si>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</si>
  <si>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</si>
  <si>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</si>
  <si>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</si>
  <si>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</si>
  <si>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</si>
  <si>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</si>
  <si>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</si>
  <si>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</si>
  <si>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</si>
  <si>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</si>
  <si>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</si>
  <si>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</si>
  <si>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</si>
  <si>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</si>
  <si>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</si>
  <si>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</si>
  <si>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</si>
  <si>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</si>
  <si>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</si>
  <si>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</si>
  <si>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</si>
  <si>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</si>
  <si>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</si>
  <si>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</si>
  <si>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</si>
  <si>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</si>
  <si>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</si>
  <si>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</si>
  <si>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</si>
  <si>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</si>
  <si>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</si>
  <si>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</si>
  <si>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</si>
  <si>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</si>
  <si>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</si>
  <si>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</si>
  <si>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</si>
  <si>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</si>
  <si>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</si>
  <si>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</si>
  <si>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</si>
  <si>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</si>
  <si>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</si>
  <si>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</si>
  <si>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</si>
  <si>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</si>
  <si>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</si>
  <si>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</si>
  <si>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</si>
  <si>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</si>
  <si>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</si>
  <si>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</si>
  <si>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</si>
  <si>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</si>
  <si>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</si>
  <si>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</si>
  <si>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</si>
  <si>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</si>
  <si>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</si>
  <si>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</si>
  <si>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</si>
  <si>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</si>
  <si>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</si>
  <si>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</si>
  <si>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</si>
  <si>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</si>
  <si>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</si>
  <si>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</si>
  <si>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</si>
  <si>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</si>
  <si>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</si>
  <si>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</si>
  <si>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</si>
  <si>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</si>
  <si>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</si>
  <si>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</si>
  <si>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</si>
  <si>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</si>
  <si>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</si>
  <si>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</si>
  <si>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</si>
  <si>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</si>
  <si>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</si>
  <si>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</si>
  <si>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</si>
  <si>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</si>
  <si>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</si>
  <si>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</si>
  <si>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</si>
  <si>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</si>
  <si>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</si>
  <si>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</si>
  <si>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</si>
  <si>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</si>
  <si>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</si>
  <si>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</si>
  <si>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</si>
  <si>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</si>
  <si>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</si>
  <si>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</si>
  <si>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</si>
  <si>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</si>
  <si>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</si>
  <si>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</si>
  <si>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</si>
  <si>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</si>
  <si>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</si>
  <si>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</si>
  <si>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</si>
  <si>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</si>
  <si>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</si>
  <si>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</si>
  <si>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</si>
  <si>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</si>
  <si>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</si>
  <si>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</si>
  <si>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</si>
  <si>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</si>
  <si>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</si>
  <si>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</si>
  <si>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</si>
  <si>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</si>
  <si>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</si>
  <si>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</si>
  <si>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</si>
  <si>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</si>
  <si>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</si>
  <si>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</si>
  <si>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</si>
  <si>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</si>
  <si>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</si>
  <si>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</si>
  <si>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</si>
  <si>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</si>
  <si>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</si>
  <si>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</si>
  <si>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</si>
  <si>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</si>
  <si>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</si>
  <si>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</si>
  <si>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</si>
  <si>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</si>
  <si>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</si>
  <si>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</si>
  <si>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</si>
  <si>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</si>
  <si>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</si>
  <si>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</si>
  <si>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</si>
  <si>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</si>
  <si>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</si>
  <si>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</si>
  <si>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</si>
  <si>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</si>
  <si>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</si>
  <si>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</si>
  <si>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</si>
  <si>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</si>
  <si>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</si>
  <si>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</si>
  <si>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</si>
  <si>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</si>
  <si>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</si>
  <si>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</si>
  <si>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</si>
  <si>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</si>
  <si>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</si>
  <si>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</si>
  <si>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</si>
  <si>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</si>
  <si>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</si>
  <si>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</si>
  <si>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</si>
  <si>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</si>
  <si>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</si>
  <si>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</si>
  <si>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</si>
  <si>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</si>
  <si>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</si>
  <si>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</si>
  <si>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</si>
  <si>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</si>
  <si>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</si>
  <si>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</si>
  <si>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</si>
  <si>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</si>
  <si>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</si>
  <si>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</si>
  <si>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</si>
  <si>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</si>
  <si>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</si>
  <si>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</si>
  <si>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</si>
  <si>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</si>
  <si>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</si>
  <si>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</si>
  <si>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</si>
  <si>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</si>
  <si>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</si>
  <si>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</si>
  <si>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</si>
  <si>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</si>
  <si>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</si>
  <si>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</si>
  <si>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</si>
  <si>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</si>
  <si>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</si>
  <si>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</si>
  <si>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</si>
  <si>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</si>
  <si>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</si>
  <si>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</si>
  <si>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</si>
  <si>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</si>
  <si>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</si>
  <si>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</si>
  <si>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</si>
  <si>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</si>
  <si>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</si>
  <si>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</si>
  <si>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</si>
  <si>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</si>
  <si>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</si>
  <si>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</si>
  <si>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</si>
  <si>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</si>
  <si>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</si>
  <si>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</si>
  <si>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</si>
  <si>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</si>
  <si>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</si>
  <si>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</si>
  <si>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</si>
  <si>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</si>
  <si>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</si>
  <si>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</si>
  <si>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</si>
  <si>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</si>
  <si>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</si>
  <si>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</si>
  <si>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</si>
  <si>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</si>
  <si>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</si>
  <si>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</si>
  <si>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</si>
  <si>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</si>
  <si>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</si>
  <si>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</si>
  <si>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</si>
  <si>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</si>
  <si>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</si>
  <si>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</si>
  <si>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</si>
  <si>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</si>
  <si>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</si>
  <si>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</si>
  <si>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</si>
  <si>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</si>
  <si>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</si>
  <si>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</si>
  <si>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</si>
  <si>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</si>
  <si>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</si>
  <si>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</si>
  <si>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</si>
  <si>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</si>
  <si>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</si>
  <si>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</si>
  <si>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</si>
  <si>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</si>
  <si>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</si>
  <si>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</si>
  <si>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</si>
  <si>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</si>
  <si>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</si>
  <si>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</si>
  <si>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</si>
  <si>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</si>
  <si>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</si>
  <si>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</si>
  <si>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</si>
  <si>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</si>
  <si>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</si>
  <si>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</si>
  <si>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</si>
  <si>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</si>
  <si>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</si>
  <si>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</si>
  <si>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</si>
  <si>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</si>
  <si>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</si>
  <si>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</si>
  <si>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</si>
  <si>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</si>
  <si>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</si>
  <si>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</si>
  <si>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</si>
  <si>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</si>
  <si>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</si>
  <si>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</si>
  <si>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</si>
  <si>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</si>
  <si>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</si>
  <si>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</si>
  <si>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</si>
  <si>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</si>
  <si>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</si>
  <si>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</si>
  <si>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</si>
  <si>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</si>
  <si>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</si>
  <si>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</si>
  <si>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</si>
  <si>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</si>
  <si>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</si>
  <si>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</si>
  <si>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</si>
  <si>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</si>
  <si>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</si>
  <si>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</si>
  <si>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</si>
  <si>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</si>
  <si>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</si>
  <si>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</si>
  <si>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</si>
  <si>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</si>
  <si>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</si>
  <si>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</si>
  <si>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</si>
  <si>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</si>
  <si>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</si>
  <si>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</si>
  <si>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</si>
  <si>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</si>
  <si>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</si>
  <si>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</si>
  <si>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</si>
  <si>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</si>
  <si>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</si>
  <si>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</si>
  <si>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</si>
  <si>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</si>
  <si>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</si>
  <si>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</si>
  <si>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</si>
  <si>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</si>
  <si>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</si>
  <si>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</si>
  <si>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</si>
  <si>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</si>
  <si>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</si>
  <si>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</si>
  <si>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</si>
  <si>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</si>
  <si>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</si>
  <si>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</si>
  <si>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</si>
  <si>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</si>
  <si>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</si>
  <si>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</si>
  <si>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</si>
  <si>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</si>
  <si>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</si>
  <si>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</si>
  <si>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</si>
  <si>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</si>
  <si>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</si>
  <si>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</si>
  <si>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</si>
  <si>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</si>
  <si>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</si>
  <si>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</si>
  <si>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</si>
  <si>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</si>
  <si>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</si>
  <si>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</si>
  <si>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</si>
  <si>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</si>
  <si>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</si>
  <si>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</si>
  <si>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</si>
  <si>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</si>
  <si>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</si>
  <si>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</si>
  <si>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</si>
  <si>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</si>
  <si>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</si>
  <si>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</si>
  <si>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</si>
  <si>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</si>
  <si>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</si>
  <si>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</si>
  <si>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</si>
  <si>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</si>
  <si>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</si>
  <si>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</si>
  <si>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</si>
  <si>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</si>
  <si>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</si>
  <si>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</si>
  <si>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</si>
  <si>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</si>
  <si>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</si>
  <si>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</si>
  <si>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</si>
  <si>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</si>
  <si>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</si>
  <si>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</si>
  <si>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</si>
  <si>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</si>
  <si>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</si>
  <si>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</si>
  <si>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</si>
  <si>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</si>
  <si>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</si>
  <si>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</si>
  <si>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</si>
  <si>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</si>
  <si>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</si>
  <si>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</si>
  <si>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</si>
  <si>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</si>
  <si>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</si>
  <si>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</si>
  <si>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</si>
  <si>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</si>
  <si>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</si>
  <si>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</si>
  <si>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</si>
  <si>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</si>
  <si>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</si>
  <si>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</si>
  <si>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</si>
  <si>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</si>
  <si>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</si>
  <si>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</si>
  <si>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</si>
  <si>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</si>
  <si>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</si>
  <si>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</si>
  <si>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</si>
  <si>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</si>
  <si>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</si>
  <si>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</si>
  <si>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</si>
  <si>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</si>
  <si>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</si>
  <si>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</si>
  <si>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</si>
  <si>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</si>
  <si>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</si>
  <si>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</si>
  <si>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</si>
  <si>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</si>
  <si>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</si>
  <si>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</si>
  <si>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</si>
  <si>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</si>
  <si>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</si>
  <si>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</si>
  <si>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</si>
  <si>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</si>
  <si>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</si>
  <si>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</si>
  <si>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</si>
  <si>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</si>
  <si>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</si>
  <si>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</si>
  <si>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</si>
  <si>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</si>
  <si>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</si>
  <si>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</si>
  <si>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</si>
  <si>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</si>
  <si>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</si>
  <si>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</si>
  <si>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</si>
  <si>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</si>
  <si>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</si>
  <si>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</si>
  <si>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</si>
  <si>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</si>
  <si>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</si>
  <si>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</si>
  <si>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</si>
  <si>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</si>
  <si>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</si>
  <si>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</si>
  <si>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</si>
  <si>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</si>
  <si>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</si>
  <si>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</si>
  <si>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</si>
  <si>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</si>
  <si>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</si>
  <si>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</si>
  <si>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</si>
  <si>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</si>
  <si>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</si>
  <si>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</si>
  <si>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</si>
  <si>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</si>
  <si>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</si>
  <si>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</si>
  <si>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</si>
  <si>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</si>
  <si>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</si>
  <si>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</si>
  <si>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</si>
  <si>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</si>
  <si>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</si>
  <si>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</si>
  <si>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</si>
  <si>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</si>
  <si>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</si>
  <si>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</si>
  <si>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</si>
  <si>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</si>
  <si>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</si>
  <si>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</si>
  <si>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</si>
  <si>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</si>
  <si>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</si>
  <si>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</si>
  <si>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</si>
  <si>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</si>
  <si>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</si>
  <si>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</si>
  <si>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</si>
  <si>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</si>
  <si>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</si>
  <si>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</si>
  <si>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</si>
  <si>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</si>
  <si>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</si>
  <si>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</si>
  <si>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</si>
  <si>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</si>
  <si>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</si>
  <si>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</si>
  <si>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</si>
  <si>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</si>
  <si>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</si>
  <si>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</si>
  <si>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</si>
  <si>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</si>
  <si>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</si>
  <si>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</si>
  <si>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</si>
  <si>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</si>
  <si>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</si>
  <si>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</si>
  <si>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</si>
  <si>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</si>
  <si>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</si>
  <si>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</si>
  <si>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</si>
  <si>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</si>
  <si>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</si>
  <si>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</si>
  <si>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</si>
  <si>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</si>
  <si>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</si>
  <si>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</si>
  <si>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</si>
  <si>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</si>
  <si>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</si>
  <si>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</si>
  <si>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</si>
  <si>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</si>
  <si>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</si>
  <si>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</si>
  <si>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</si>
  <si>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</si>
  <si>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</si>
  <si>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</si>
  <si>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</si>
  <si>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</si>
  <si>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</si>
  <si>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</si>
  <si>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</si>
  <si>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</si>
  <si>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</si>
  <si>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</si>
  <si>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</si>
  <si>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</si>
  <si>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</si>
  <si>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</si>
  <si>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</si>
  <si>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</si>
  <si>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</si>
  <si>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</si>
  <si>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</si>
  <si>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</si>
  <si>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</si>
  <si>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</si>
  <si>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</si>
  <si>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</si>
  <si>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</si>
  <si>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</si>
  <si>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</si>
  <si>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</si>
  <si>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</si>
  <si>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</si>
  <si>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</si>
  <si>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</si>
  <si>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</si>
  <si>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</si>
  <si>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</si>
  <si>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</si>
  <si>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</si>
  <si>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</si>
  <si>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</si>
  <si>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</si>
  <si>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</si>
  <si>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</si>
  <si>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</si>
  <si>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</si>
  <si>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</si>
  <si>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</si>
  <si>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</si>
  <si>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</si>
  <si>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</si>
  <si>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</si>
  <si>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</si>
  <si>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</si>
  <si>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</si>
  <si>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</si>
  <si>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</si>
  <si>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</si>
  <si>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</si>
  <si>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</si>
  <si>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</si>
  <si>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</si>
  <si>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</si>
  <si>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</si>
  <si>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</si>
  <si>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</si>
  <si>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</si>
  <si>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</si>
  <si>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</si>
  <si>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</si>
  <si>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</si>
  <si>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</si>
  <si>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</si>
  <si>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</si>
  <si>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</si>
  <si>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</si>
  <si>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</si>
  <si>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</si>
  <si>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</si>
  <si>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</si>
  <si>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</si>
  <si>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</si>
  <si>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</si>
  <si>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</si>
  <si>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</si>
  <si>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</si>
  <si>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</si>
  <si>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</si>
  <si>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</si>
  <si>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</si>
  <si>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</si>
  <si>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</si>
  <si>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</si>
  <si>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</si>
  <si>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</si>
  <si>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</si>
  <si>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</si>
  <si>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</si>
  <si>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</si>
  <si>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</si>
  <si>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</si>
  <si>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</si>
  <si>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</si>
  <si>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</si>
  <si>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</si>
  <si>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</si>
  <si>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</si>
  <si>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</si>
  <si>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</si>
  <si>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</si>
  <si>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</si>
  <si>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</si>
  <si>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</si>
  <si>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</si>
  <si>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</si>
  <si>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</si>
  <si>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</si>
  <si>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</si>
  <si>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</si>
  <si>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</si>
  <si>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</si>
  <si>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</si>
  <si>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</si>
  <si>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</si>
  <si>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</si>
  <si>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</si>
  <si>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</si>
  <si>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</si>
  <si>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</si>
  <si>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</si>
  <si>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</si>
  <si>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</si>
  <si>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</si>
  <si>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</si>
  <si>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</si>
  <si>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</si>
  <si>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</si>
  <si>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</si>
  <si>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</si>
  <si>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</si>
  <si>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</si>
  <si>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</si>
  <si>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</si>
  <si>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</si>
  <si>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</si>
  <si>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</si>
  <si>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</si>
  <si>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</si>
  <si>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</si>
  <si>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</si>
  <si>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</si>
  <si>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</si>
  <si>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</si>
  <si>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</si>
  <si>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</si>
  <si>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</si>
  <si>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</si>
  <si>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</si>
  <si>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</si>
  <si>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</si>
  <si>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</si>
  <si>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</si>
  <si>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</si>
  <si>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</si>
  <si>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</si>
  <si>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</si>
  <si>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</si>
  <si>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</si>
  <si>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</si>
  <si>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</si>
  <si>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</si>
  <si>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</si>
  <si>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</si>
  <si>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</si>
  <si>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</si>
  <si>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</si>
  <si>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</si>
  <si>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</si>
  <si>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</si>
  <si>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</si>
  <si>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</si>
  <si>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</si>
  <si>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</si>
  <si>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</si>
  <si>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</si>
  <si>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</si>
  <si>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</si>
  <si>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</si>
  <si>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</si>
  <si>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</si>
  <si>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</si>
  <si>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</si>
  <si>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</si>
  <si>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</si>
  <si>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</si>
  <si>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</si>
  <si>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</si>
  <si>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</si>
  <si>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</si>
  <si>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</si>
  <si>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</si>
  <si>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</si>
  <si>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</si>
  <si>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</si>
  <si>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</si>
  <si>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</si>
  <si>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</si>
  <si>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</si>
  <si>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</si>
  <si>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</si>
  <si>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</si>
  <si>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</si>
  <si>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</si>
  <si>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</si>
  <si>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</si>
  <si>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</si>
  <si>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</si>
  <si>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</si>
  <si>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</si>
  <si>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</si>
  <si>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</si>
  <si>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</si>
  <si>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</si>
  <si>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</si>
  <si>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</si>
  <si>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</si>
  <si>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</si>
  <si>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</si>
  <si>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</si>
  <si>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</si>
  <si>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</si>
  <si>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</si>
  <si>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</si>
  <si>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</si>
  <si>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</si>
  <si>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</si>
  <si>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</si>
  <si>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</si>
  <si>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</si>
  <si>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</si>
  <si>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</si>
  <si>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</si>
  <si>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</si>
  <si>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</si>
  <si>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</si>
  <si>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</si>
  <si>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</si>
  <si>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</si>
  <si>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</si>
  <si>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</si>
  <si>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</si>
  <si>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</si>
  <si>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</si>
  <si>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</si>
  <si>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</si>
  <si>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</si>
  <si>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</si>
  <si>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</si>
  <si>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</si>
  <si>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</si>
  <si>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</si>
  <si>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</si>
  <si>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</si>
  <si>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</si>
  <si>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</si>
  <si>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</si>
  <si>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</si>
  <si>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</si>
  <si>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</si>
  <si>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</si>
  <si>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</si>
  <si>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</si>
  <si>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</si>
  <si>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</si>
  <si>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</si>
  <si>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</si>
  <si>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</si>
  <si>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</si>
  <si>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</si>
  <si>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</si>
  <si>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</si>
  <si>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</si>
  <si>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</si>
  <si>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</si>
  <si>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</si>
  <si>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</si>
  <si>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</si>
  <si>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</si>
  <si>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</si>
  <si>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</si>
  <si>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</si>
  <si>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</si>
  <si>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</si>
  <si>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</si>
  <si>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</si>
  <si>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</si>
  <si>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</si>
  <si>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</si>
  <si>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</si>
  <si>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</si>
  <si>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</si>
  <si>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</si>
  <si>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</si>
  <si>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</si>
  <si>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</si>
  <si>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</si>
  <si>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</si>
  <si>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</si>
  <si>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</si>
  <si>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</si>
  <si>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</si>
  <si>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</si>
  <si>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</si>
  <si>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</si>
  <si>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</si>
  <si>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</si>
  <si>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</si>
  <si>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</si>
  <si>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</si>
  <si>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</si>
  <si>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</si>
  <si>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</si>
  <si>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</si>
  <si>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</si>
  <si>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</si>
  <si>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</si>
  <si>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</si>
  <si>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</si>
  <si>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</si>
  <si>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</si>
  <si>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</si>
  <si>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</si>
  <si>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</si>
  <si>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</si>
  <si>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</si>
  <si>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</si>
  <si>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</si>
  <si>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</si>
  <si>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</si>
  <si>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</si>
  <si>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</si>
  <si>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</si>
  <si>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</si>
  <si>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</si>
  <si>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</si>
  <si>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</si>
  <si>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</si>
  <si>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</si>
  <si>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</si>
  <si>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</si>
  <si>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</si>
  <si>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</si>
  <si>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</si>
  <si>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</si>
  <si>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</si>
  <si>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</si>
  <si>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</si>
  <si>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</si>
  <si>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</si>
  <si>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</si>
  <si>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</si>
  <si>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</si>
  <si>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</si>
  <si>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</si>
  <si>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</si>
  <si>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</si>
  <si>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</si>
  <si>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</si>
  <si>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</si>
  <si>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</si>
  <si>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</si>
  <si>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</si>
  <si>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</si>
  <si>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</si>
  <si>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</si>
  <si>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</si>
  <si>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</si>
  <si>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</si>
  <si>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</si>
  <si>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</si>
  <si>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</si>
  <si>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</si>
  <si>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</si>
  <si>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</si>
  <si>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</si>
  <si>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</si>
  <si>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</si>
  <si>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</si>
  <si>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</si>
  <si>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</si>
  <si>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</si>
  <si>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</si>
  <si>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</si>
  <si>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</si>
  <si>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</si>
  <si>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</si>
  <si>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</si>
  <si>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</si>
  <si>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</si>
  <si>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</si>
  <si>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</si>
  <si>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</si>
  <si>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</si>
  <si>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</si>
  <si>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</si>
  <si>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</si>
  <si>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</si>
  <si>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</si>
  <si>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</si>
  <si>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</si>
  <si>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</si>
  <si>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</si>
  <si>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</si>
  <si>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</si>
  <si>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</si>
  <si>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</si>
  <si>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</si>
  <si>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</si>
  <si>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</si>
  <si>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</si>
  <si>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</si>
  <si>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</si>
  <si>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</si>
  <si>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</si>
  <si>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</si>
  <si>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</si>
  <si>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</si>
  <si>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</si>
  <si>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</si>
  <si>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</si>
  <si>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</si>
  <si>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</si>
  <si>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</si>
  <si>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</si>
  <si>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</si>
  <si>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</si>
  <si>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</si>
  <si>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</si>
  <si>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</si>
  <si>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</si>
  <si>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</si>
  <si>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</si>
  <si>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</si>
  <si>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</si>
  <si>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</si>
  <si>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</si>
  <si>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</si>
  <si>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</si>
  <si>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</si>
  <si>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</si>
  <si>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</si>
  <si>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</si>
  <si>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</si>
  <si>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</si>
  <si>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</si>
  <si>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</si>
  <si>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</si>
  <si>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</si>
  <si>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</si>
  <si>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</si>
  <si>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</si>
  <si>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</si>
  <si>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</si>
  <si>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</si>
  <si>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</si>
  <si>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</si>
  <si>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</si>
  <si>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</si>
  <si>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</si>
  <si>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</si>
  <si>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</si>
  <si>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</si>
  <si>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</si>
  <si>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</si>
  <si>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</si>
  <si>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</si>
  <si>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</si>
  <si>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</si>
  <si>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</si>
  <si>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</si>
  <si>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</si>
  <si>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</si>
  <si>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</si>
  <si>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</si>
  <si>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</si>
  <si>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</si>
  <si>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</si>
  <si>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</si>
  <si>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</si>
  <si>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</si>
  <si>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</si>
  <si>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</si>
  <si>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</si>
  <si>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</si>
  <si>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</si>
  <si>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</si>
  <si>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</si>
  <si>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</si>
  <si>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</si>
  <si>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</si>
  <si>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</si>
  <si>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</si>
  <si>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</si>
  <si>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</si>
  <si>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</si>
  <si>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</si>
  <si>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</si>
  <si>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</si>
  <si>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</si>
  <si>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</si>
  <si>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</si>
  <si>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</si>
  <si>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</si>
  <si>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</si>
  <si>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</si>
  <si>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</si>
  <si>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</si>
  <si>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</si>
  <si>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</si>
  <si>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</si>
  <si>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</si>
  <si>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</si>
  <si>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</si>
  <si>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</si>
  <si>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</si>
  <si>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</si>
  <si>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</si>
  <si>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</si>
  <si>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</si>
  <si>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</si>
  <si>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</si>
  <si>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</si>
  <si>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</si>
  <si>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</si>
  <si>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</si>
  <si>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</si>
  <si>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</si>
  <si>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</si>
  <si>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</si>
  <si>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</si>
  <si>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</si>
  <si>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</si>
  <si>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</si>
  <si>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</si>
  <si>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</si>
  <si>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</si>
  <si>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</si>
  <si>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</si>
  <si>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</si>
  <si>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</si>
  <si>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</si>
  <si>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</si>
  <si>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</si>
  <si>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</si>
  <si>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</si>
  <si>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</si>
  <si>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</si>
  <si>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</si>
  <si>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</si>
  <si>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</si>
  <si>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</si>
  <si>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</si>
  <si>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</si>
  <si>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</si>
  <si>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</si>
  <si>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</si>
  <si>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</si>
  <si>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</si>
  <si>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</si>
  <si>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</si>
  <si>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</si>
  <si>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</si>
  <si>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</si>
  <si>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</si>
  <si>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</si>
  <si>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</si>
  <si>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</si>
  <si>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</si>
  <si>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</si>
  <si>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</si>
  <si>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</si>
  <si>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</si>
  <si>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</si>
  <si>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</si>
  <si>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</si>
  <si>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</si>
  <si>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</si>
  <si>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</si>
  <si>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</si>
  <si>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</si>
  <si>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</si>
  <si>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</si>
  <si>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</si>
  <si>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</si>
  <si>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</si>
  <si>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</si>
  <si>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</si>
  <si>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</si>
  <si>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</si>
  <si>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</si>
  <si>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</si>
  <si>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</si>
  <si>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</si>
  <si>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</si>
  <si>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</si>
  <si>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</si>
  <si>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</si>
  <si>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</si>
  <si>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</si>
  <si>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</si>
  <si>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</si>
  <si>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</si>
  <si>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</si>
  <si>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</si>
  <si>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</si>
  <si>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</si>
  <si>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</si>
  <si>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</si>
  <si>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</si>
  <si>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</si>
  <si>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</si>
  <si>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</si>
  <si>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</si>
  <si>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</si>
  <si>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</si>
  <si>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</si>
  <si>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</si>
  <si>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</si>
  <si>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</si>
  <si>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</si>
  <si>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</si>
  <si>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</si>
  <si>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</si>
  <si>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</si>
  <si>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</si>
  <si>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</si>
  <si>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</si>
  <si>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</si>
  <si>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</si>
  <si>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</si>
  <si>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</si>
  <si>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</si>
  <si>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</si>
  <si>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</si>
  <si>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</si>
  <si>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</si>
  <si>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</si>
  <si>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</si>
  <si>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</si>
  <si>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</si>
  <si>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</si>
  <si>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</si>
  <si>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</si>
  <si>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</si>
  <si>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</si>
  <si>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</si>
  <si>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</si>
  <si>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</si>
  <si>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</si>
  <si>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</si>
  <si>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</si>
  <si>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</si>
  <si>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</si>
  <si>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</si>
  <si>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</si>
  <si>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</si>
  <si>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</si>
  <si>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</si>
  <si>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</si>
  <si>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</si>
  <si>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</si>
  <si>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</si>
  <si>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</si>
  <si>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</si>
  <si>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</si>
  <si>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</si>
  <si>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</si>
  <si>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</si>
  <si>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</si>
  <si>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</si>
  <si>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</si>
  <si>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</si>
  <si>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</si>
  <si>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</si>
  <si>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</si>
  <si>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</si>
  <si>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</si>
  <si>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</si>
  <si>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</si>
  <si>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</si>
  <si>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</si>
  <si>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</si>
  <si>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</si>
  <si>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</si>
  <si>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</si>
  <si>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</si>
  <si>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</si>
  <si>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</si>
  <si>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</si>
  <si>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</si>
  <si>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</si>
  <si>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</si>
  <si>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</si>
  <si>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</si>
  <si>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</si>
  <si>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</si>
  <si>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</si>
  <si>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</si>
  <si>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</si>
  <si>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</si>
  <si>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</si>
  <si>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</si>
  <si>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</si>
  <si>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</si>
  <si>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</si>
  <si>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</si>
  <si>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</si>
  <si>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</si>
  <si>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</si>
  <si>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</si>
  <si>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</si>
  <si>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</si>
  <si>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</si>
  <si>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</si>
  <si>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</si>
  <si>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</si>
  <si>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</si>
  <si>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</si>
  <si>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</si>
  <si>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</si>
  <si>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</si>
  <si>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</si>
  <si>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</si>
  <si>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</si>
  <si>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</si>
  <si>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</si>
  <si>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</si>
  <si>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</si>
  <si>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</si>
  <si>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</si>
  <si>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</si>
  <si>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</si>
  <si>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</si>
  <si>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</si>
  <si>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</si>
  <si>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</si>
  <si>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</si>
  <si>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</si>
  <si>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</si>
  <si>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</si>
  <si>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</si>
  <si>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</si>
  <si>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</si>
  <si>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</si>
  <si>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</si>
  <si>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</si>
  <si>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</si>
  <si>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</si>
  <si>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</si>
  <si>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</si>
  <si>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</si>
  <si>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</si>
  <si>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</si>
  <si>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</si>
  <si>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</si>
  <si>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</si>
  <si>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</si>
  <si>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</si>
  <si>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</si>
  <si>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</si>
  <si>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</si>
  <si>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</si>
  <si>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</si>
  <si>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</si>
  <si>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</si>
  <si>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</si>
  <si>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</si>
  <si>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</si>
  <si>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</si>
  <si>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</si>
  <si>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</si>
  <si>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</si>
  <si>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</si>
  <si>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</si>
  <si>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</si>
  <si>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</si>
  <si>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</si>
  <si>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</si>
  <si>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</si>
  <si>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</si>
  <si>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</si>
  <si>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</si>
  <si>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</si>
  <si>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</si>
  <si>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</si>
  <si>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</si>
  <si>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</si>
  <si>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</si>
  <si>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</si>
  <si>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</si>
  <si>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</si>
  <si>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</si>
  <si>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</si>
  <si>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</si>
  <si>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</si>
  <si>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</si>
  <si>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</si>
  <si>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</si>
  <si>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</si>
  <si>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</si>
  <si>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</si>
  <si>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</si>
  <si>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</si>
  <si>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</si>
  <si>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</si>
  <si>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</si>
  <si>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</si>
  <si>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</si>
  <si>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</si>
  <si>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</si>
  <si>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</si>
  <si>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</si>
  <si>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</si>
  <si>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</si>
  <si>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</si>
  <si>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</si>
  <si>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</si>
  <si>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</si>
  <si>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</si>
  <si>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</si>
  <si>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</si>
  <si>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</si>
  <si>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</si>
  <si>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</si>
  <si>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</si>
  <si>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</si>
  <si>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</si>
  <si>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</si>
  <si>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</si>
  <si>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</si>
  <si>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</si>
  <si>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</si>
  <si>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</si>
  <si>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</si>
  <si>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</si>
  <si>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</si>
  <si>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</si>
  <si>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</si>
  <si>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</si>
  <si>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</si>
  <si>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</si>
  <si>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</si>
  <si>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</si>
  <si>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</si>
  <si>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</si>
  <si>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</si>
  <si>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</si>
  <si>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</si>
  <si>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</si>
  <si>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</si>
  <si>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</si>
  <si>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</si>
  <si>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</si>
  <si>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</si>
  <si>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</si>
  <si>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</si>
  <si>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</si>
  <si>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</si>
  <si>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</si>
  <si>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</si>
  <si>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</si>
  <si>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</si>
  <si>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</si>
  <si>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</si>
  <si>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</si>
  <si>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</si>
  <si>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</si>
  <si>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</si>
  <si>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</si>
  <si>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</si>
  <si>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</si>
  <si>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</si>
  <si>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</si>
  <si>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</si>
  <si>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</si>
  <si>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</si>
  <si>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</si>
  <si>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</si>
  <si>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</si>
  <si>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</si>
  <si>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</si>
  <si>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</si>
  <si>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</si>
  <si>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</si>
  <si>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</si>
  <si>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</si>
  <si>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</si>
  <si>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</si>
  <si>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</si>
  <si>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</si>
  <si>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</si>
  <si>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</si>
  <si>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</si>
  <si>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</si>
  <si>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</si>
  <si>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</si>
  <si>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</si>
  <si>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</si>
  <si>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</si>
  <si>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</si>
  <si>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</si>
  <si>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</si>
  <si>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</si>
  <si>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</si>
  <si>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</si>
  <si>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</si>
  <si>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</si>
  <si>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</si>
  <si>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</si>
  <si>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</si>
  <si>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</si>
  <si>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</si>
  <si>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</si>
  <si>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</si>
  <si>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</si>
  <si>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</si>
  <si>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</si>
  <si>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</si>
  <si>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</si>
  <si>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</si>
  <si>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</si>
  <si>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</si>
  <si>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</si>
  <si>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</si>
  <si>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</si>
  <si>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</si>
  <si>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</si>
  <si>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</si>
  <si>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</si>
  <si>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</si>
  <si>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</si>
  <si>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</si>
  <si>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</si>
  <si>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</si>
  <si>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</si>
  <si>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</si>
  <si>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</si>
  <si>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</si>
  <si>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</si>
  <si>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</si>
  <si>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</si>
  <si>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</si>
  <si>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</si>
  <si>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</si>
  <si>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</si>
  <si>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</si>
  <si>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</si>
  <si>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</si>
  <si>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</si>
  <si>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</si>
  <si>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</si>
  <si>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</si>
  <si>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</si>
  <si>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</si>
  <si>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</si>
  <si>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</si>
  <si>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</si>
  <si>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</si>
  <si>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</si>
  <si>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</si>
  <si>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</si>
  <si>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</si>
  <si>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</si>
  <si>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</si>
  <si>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</si>
  <si>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</si>
  <si>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</si>
  <si>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</si>
  <si>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</si>
  <si>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</si>
  <si>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</si>
  <si>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</si>
  <si>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</si>
  <si>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</si>
  <si>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</si>
  <si>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</si>
  <si>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</si>
  <si>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</si>
  <si>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</si>
  <si>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</si>
  <si>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</si>
  <si>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</si>
  <si>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</si>
  <si>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</si>
  <si>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</si>
  <si>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</si>
  <si>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</si>
  <si>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</si>
  <si>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</si>
  <si>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</si>
  <si>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</si>
  <si>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</si>
  <si>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</si>
  <si>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</si>
  <si>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</si>
  <si>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</si>
  <si>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</si>
  <si>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</si>
  <si>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</si>
  <si>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</si>
  <si>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</si>
  <si>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</si>
  <si>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</si>
  <si>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</si>
  <si>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</si>
  <si>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</si>
  <si>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</si>
  <si>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</si>
  <si>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</si>
  <si>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</si>
  <si>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</si>
  <si>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</si>
  <si>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</si>
  <si>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</si>
  <si>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</si>
  <si>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</si>
  <si>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</si>
  <si>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</si>
  <si>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</si>
  <si>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</si>
  <si>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</si>
  <si>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</si>
  <si>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</si>
  <si>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</si>
  <si>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</si>
  <si>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</si>
  <si>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</si>
  <si>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</si>
  <si>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</si>
  <si>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</si>
  <si>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</si>
  <si>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</si>
  <si>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</si>
  <si>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</si>
  <si>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</si>
  <si>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</si>
  <si>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</si>
  <si>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</si>
  <si>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</si>
  <si>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</si>
  <si>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</si>
  <si>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</si>
  <si>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</si>
  <si>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</si>
  <si>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</si>
  <si>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</si>
  <si>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</si>
  <si>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</si>
  <si>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</si>
  <si>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</si>
  <si>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</si>
  <si>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</si>
  <si>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</si>
  <si>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</si>
  <si>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</si>
  <si>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</si>
  <si>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</si>
  <si>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</si>
  <si>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</si>
  <si>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</si>
  <si>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</si>
  <si>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</si>
  <si>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</si>
  <si>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</si>
  <si>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</si>
  <si>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</si>
  <si>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</si>
  <si>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</si>
  <si>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</si>
  <si>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</si>
  <si>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</si>
  <si>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</si>
  <si>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</si>
  <si>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</si>
  <si>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</si>
  <si>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</si>
  <si>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</si>
  <si>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</si>
  <si>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</si>
  <si>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</si>
  <si>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</si>
  <si>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</si>
  <si>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</si>
  <si>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</si>
  <si>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</si>
  <si>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</si>
  <si>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</si>
  <si>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</si>
  <si>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</si>
  <si>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</si>
  <si>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</si>
  <si>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</si>
  <si>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</si>
  <si>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</si>
  <si>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</si>
  <si>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</si>
  <si>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</si>
  <si>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</si>
  <si>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</si>
  <si>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</si>
  <si>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</si>
  <si>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</si>
  <si>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</si>
  <si>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</si>
  <si>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</si>
  <si>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</si>
  <si>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</si>
  <si>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</si>
  <si>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</si>
  <si>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</si>
  <si>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</si>
  <si>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</si>
  <si>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</si>
  <si>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</si>
  <si>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</si>
  <si>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</si>
  <si>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</si>
  <si>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</si>
  <si>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</si>
  <si>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</si>
  <si>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</si>
  <si>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</si>
  <si>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</si>
  <si>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</si>
  <si>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</si>
  <si>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</si>
  <si>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</si>
  <si>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</si>
  <si>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</si>
  <si>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</si>
  <si>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</si>
  <si>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</si>
  <si>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</si>
  <si>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</si>
  <si>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</si>
  <si>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</si>
  <si>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</si>
  <si>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</si>
  <si>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</si>
  <si>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</si>
  <si>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</si>
  <si>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</si>
  <si>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</si>
  <si>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</si>
  <si>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</si>
  <si>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</si>
  <si>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</si>
  <si>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</si>
  <si>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</si>
  <si>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</si>
  <si>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</si>
  <si>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</si>
  <si>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</si>
  <si>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</si>
  <si>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</si>
  <si>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</si>
  <si>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</si>
  <si>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</si>
  <si>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</si>
  <si>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</si>
  <si>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</si>
  <si>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</si>
  <si>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</si>
  <si>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</si>
  <si>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</si>
  <si>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</si>
  <si>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</si>
  <si>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</si>
  <si>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</si>
  <si>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</si>
  <si>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</si>
  <si>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</si>
  <si>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</si>
  <si>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</si>
  <si>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</si>
  <si>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</si>
  <si>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</si>
  <si>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</si>
  <si>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</si>
  <si>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</si>
  <si>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</si>
  <si>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</si>
  <si>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</si>
  <si>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</si>
  <si>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</si>
  <si>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</si>
  <si>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</si>
  <si>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</si>
  <si>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</si>
  <si>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</si>
  <si>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</si>
  <si>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</si>
  <si>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</si>
  <si>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</si>
  <si>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</si>
  <si>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</si>
  <si>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</si>
  <si>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</si>
  <si>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</si>
  <si>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</si>
  <si>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</si>
  <si>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</si>
  <si>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</si>
  <si>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</si>
  <si>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</si>
  <si>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</si>
  <si>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</si>
  <si>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</si>
  <si>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</si>
  <si>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</si>
  <si>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</si>
  <si>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</si>
  <si>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</si>
  <si>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</si>
  <si>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</si>
  <si>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</si>
  <si>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</si>
  <si>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</si>
  <si>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</si>
  <si>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</si>
  <si>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</si>
  <si>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</si>
  <si>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</si>
  <si>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</si>
  <si>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</si>
  <si>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</si>
  <si>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</si>
  <si>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</si>
  <si>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</si>
  <si>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</si>
  <si>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</si>
  <si>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</si>
  <si>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</si>
  <si>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</si>
  <si>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</si>
  <si>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</si>
  <si>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</si>
  <si>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</si>
  <si>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</si>
  <si>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</si>
  <si>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</si>
  <si>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</si>
  <si>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</si>
  <si>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</si>
  <si>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</si>
  <si>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</si>
  <si>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</si>
  <si>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</si>
  <si>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</si>
  <si>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</si>
  <si>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</si>
  <si>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</si>
  <si>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</si>
  <si>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</si>
  <si>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</si>
  <si>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</si>
  <si>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</si>
  <si>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</si>
  <si>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</si>
  <si>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</si>
  <si>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</si>
  <si>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</si>
  <si>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</si>
  <si>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</si>
  <si>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</si>
  <si>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</si>
  <si>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</si>
  <si>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</si>
  <si>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</si>
  <si>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</si>
  <si>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</si>
  <si>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</si>
  <si>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</si>
  <si>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</si>
  <si>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</si>
  <si>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</si>
  <si>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</si>
  <si>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</si>
  <si>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</si>
  <si>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</si>
  <si>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</si>
  <si>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</si>
  <si>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</si>
  <si>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</si>
  <si>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</si>
  <si>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</si>
  <si>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</si>
  <si>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</si>
  <si>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</si>
  <si>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</si>
  <si>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</si>
  <si>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</si>
  <si>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</si>
  <si>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</si>
  <si>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</si>
  <si>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</si>
  <si>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</si>
  <si>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</si>
  <si>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</si>
  <si>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</si>
  <si>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</si>
  <si>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</si>
  <si>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</si>
  <si>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</si>
  <si>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</si>
  <si>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</si>
  <si>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</si>
  <si>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</si>
  <si>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</si>
  <si>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</si>
  <si>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</si>
  <si>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</si>
  <si>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</si>
  <si>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</si>
  <si>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</si>
  <si>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</si>
  <si>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</si>
  <si>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</si>
  <si>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</si>
  <si>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</si>
  <si>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</si>
  <si>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</si>
  <si>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</si>
  <si>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</si>
  <si>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</si>
  <si>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</si>
  <si>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</si>
  <si>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</si>
  <si>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</si>
  <si>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</si>
  <si>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</si>
  <si>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</si>
  <si>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</si>
  <si>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</si>
  <si>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</si>
  <si>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</si>
  <si>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</si>
  <si>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</si>
  <si>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</si>
  <si>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</si>
  <si>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</si>
  <si>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</si>
  <si>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</si>
  <si>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</si>
  <si>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</si>
  <si>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</si>
  <si>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</si>
  <si>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</si>
  <si>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</si>
  <si>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</si>
  <si>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</si>
  <si>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</si>
  <si>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</si>
  <si>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</si>
  <si>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</si>
  <si>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</si>
  <si>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</si>
  <si>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</si>
  <si>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</si>
  <si>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</si>
  <si>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</si>
  <si>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</si>
  <si>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</si>
  <si>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</si>
  <si>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</si>
  <si>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</si>
  <si>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</si>
  <si>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</si>
  <si>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</si>
  <si>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</si>
  <si>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</si>
  <si>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</si>
  <si>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</si>
  <si>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</si>
  <si>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</si>
  <si>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</si>
  <si>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</si>
  <si>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</si>
  <si>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</si>
  <si>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</si>
  <si>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</si>
  <si>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</si>
  <si>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</si>
  <si>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</si>
  <si>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</si>
  <si>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</si>
  <si>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</si>
  <si>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</si>
  <si>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</si>
  <si>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</si>
  <si>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</si>
  <si>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</si>
  <si>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</si>
  <si>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</si>
  <si>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</si>
  <si>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</si>
  <si>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</si>
  <si>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</si>
  <si>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</si>
  <si>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</si>
  <si>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</si>
  <si>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</si>
  <si>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</si>
  <si>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</si>
  <si>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</si>
  <si>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</si>
  <si>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</si>
  <si>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</si>
  <si>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</si>
  <si>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</si>
  <si>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</si>
  <si>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</si>
  <si>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</si>
  <si>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</si>
  <si>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</si>
  <si>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</si>
  <si>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</si>
  <si>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</si>
  <si>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</si>
  <si>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</si>
  <si>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</si>
  <si>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</si>
  <si>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</si>
  <si>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</si>
  <si>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</si>
  <si>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</si>
  <si>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</si>
  <si>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</si>
  <si>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</si>
  <si>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</si>
  <si>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</si>
  <si>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</si>
  <si>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</si>
  <si>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</si>
  <si>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</si>
  <si>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</si>
  <si>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</si>
  <si>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</si>
  <si>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</si>
  <si>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</si>
  <si>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</si>
  <si>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</si>
  <si>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</si>
  <si>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</si>
  <si>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</si>
  <si>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</si>
  <si>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</si>
  <si>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</si>
  <si>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</si>
  <si>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</si>
  <si>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</si>
  <si>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</si>
  <si>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</si>
  <si>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</si>
  <si>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</si>
  <si>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</si>
  <si>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</si>
  <si>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</si>
  <si>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</si>
  <si>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</si>
  <si>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</si>
  <si>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</si>
  <si>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</si>
  <si>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</si>
  <si>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</si>
  <si>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</si>
  <si>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</si>
  <si>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</si>
  <si>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</si>
  <si>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</si>
  <si>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</si>
  <si>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</si>
  <si>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</si>
  <si>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</si>
  <si>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</si>
  <si>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</si>
  <si>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</si>
  <si>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</si>
  <si>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</si>
  <si>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</si>
  <si>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</si>
  <si>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</si>
  <si>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</si>
  <si>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</si>
  <si>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</si>
  <si>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</si>
  <si>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</si>
  <si>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</si>
  <si>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</si>
  <si>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</si>
  <si>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</si>
  <si>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</si>
  <si>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</si>
  <si>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</si>
  <si>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</si>
  <si>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</si>
  <si>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</si>
  <si>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</si>
  <si>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</si>
  <si>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</si>
  <si>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</si>
  <si>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</si>
  <si>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</si>
  <si>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</si>
  <si>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</si>
  <si>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</si>
  <si>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</si>
  <si>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</si>
  <si>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</si>
  <si>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</si>
  <si>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</si>
  <si>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</si>
  <si>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</si>
  <si>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</si>
  <si>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</si>
  <si>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</si>
  <si>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</si>
  <si>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</si>
  <si>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</si>
  <si>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</si>
  <si>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</si>
  <si>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</si>
  <si>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</si>
  <si>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</si>
  <si>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</si>
  <si>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</si>
  <si>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</si>
  <si>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</si>
  <si>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</si>
  <si>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</si>
  <si>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</si>
  <si>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</si>
  <si>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</si>
  <si>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</si>
  <si>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</si>
  <si>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</si>
  <si>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</si>
  <si>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</si>
  <si>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</si>
  <si>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</si>
  <si>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</si>
  <si>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</si>
  <si>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</si>
  <si>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</si>
  <si>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</si>
  <si>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</si>
  <si>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</si>
  <si>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</si>
  <si>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</si>
  <si>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</si>
  <si>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</si>
  <si>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</si>
  <si>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</si>
  <si>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</si>
  <si>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</si>
  <si>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</si>
  <si>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</si>
  <si>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</si>
  <si>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</si>
  <si>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</si>
  <si>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</si>
  <si>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</si>
  <si>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</si>
  <si>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</si>
  <si>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</si>
  <si>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</si>
  <si>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</si>
  <si>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</si>
  <si>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</si>
  <si>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</si>
  <si>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</si>
  <si>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</si>
  <si>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</si>
  <si>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</si>
  <si>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</si>
  <si>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</si>
  <si>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</si>
  <si>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</si>
  <si>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</si>
  <si>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</si>
  <si>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</si>
  <si>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</si>
  <si>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</si>
  <si>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</si>
  <si>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</si>
  <si>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</si>
  <si>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</si>
  <si>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</si>
  <si>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</si>
  <si>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</si>
  <si>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</si>
  <si>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</si>
  <si>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</si>
  <si>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</si>
  <si>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</si>
  <si>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</si>
  <si>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</si>
  <si>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</si>
  <si>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</si>
  <si>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</si>
  <si>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</si>
  <si>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</si>
  <si>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</si>
  <si>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</si>
  <si>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</si>
  <si>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</si>
  <si>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</si>
  <si>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</si>
  <si>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</si>
  <si>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</si>
  <si>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</si>
  <si>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</si>
  <si>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</si>
  <si>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</si>
  <si>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</si>
  <si>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</si>
  <si>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</si>
  <si>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</si>
  <si>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</si>
  <si>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</si>
  <si>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</si>
  <si>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</si>
  <si>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</si>
  <si>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</si>
  <si>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</si>
  <si>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</si>
  <si>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</si>
  <si>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</si>
  <si>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</si>
  <si>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</si>
  <si>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</si>
  <si>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</si>
  <si>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</si>
  <si>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</si>
  <si>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</si>
  <si>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</si>
  <si>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</si>
  <si>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</si>
  <si>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</si>
  <si>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</si>
  <si>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</si>
  <si>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</si>
  <si>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</si>
  <si>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</si>
  <si>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</si>
  <si>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</si>
  <si>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</si>
  <si>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</si>
  <si>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</si>
  <si>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</si>
  <si>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</si>
  <si>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</si>
  <si>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</si>
  <si>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</si>
  <si>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</si>
  <si>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</si>
  <si>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</si>
  <si>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</si>
  <si>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</si>
  <si>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</si>
  <si>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</si>
  <si>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</si>
  <si>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</si>
  <si>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</si>
  <si>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</si>
  <si>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</si>
  <si>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</si>
  <si>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</si>
  <si>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</si>
  <si>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</si>
  <si>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</si>
  <si>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</si>
  <si>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</si>
  <si>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</si>
  <si>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</si>
  <si>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</si>
  <si>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</si>
  <si>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</si>
  <si>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</si>
  <si>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</si>
  <si>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</si>
  <si>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</si>
  <si>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</si>
  <si>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</si>
  <si>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</si>
  <si>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</si>
  <si>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</si>
  <si>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</si>
  <si>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</si>
  <si>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</si>
  <si>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</si>
  <si>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</si>
  <si>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</si>
  <si>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</si>
  <si>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</si>
  <si>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</si>
  <si>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</si>
  <si>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</si>
  <si>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</si>
  <si>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</si>
  <si>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</si>
  <si>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</si>
  <si>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</si>
  <si>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</si>
  <si>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</si>
  <si>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</si>
  <si>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</si>
  <si>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</si>
  <si>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</si>
  <si>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</si>
  <si>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</si>
  <si>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</si>
  <si>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</si>
  <si>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</si>
  <si>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</si>
  <si>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</si>
  <si>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</si>
  <si>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</si>
  <si>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</si>
  <si>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</si>
  <si>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</si>
  <si>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</si>
  <si>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</si>
  <si>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</si>
  <si>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</si>
  <si>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</si>
  <si>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</si>
  <si>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</si>
  <si>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</si>
  <si>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</si>
  <si>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</si>
  <si>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</si>
  <si>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</si>
  <si>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</si>
  <si>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</si>
  <si>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</si>
  <si>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</si>
  <si>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</si>
  <si>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</si>
  <si>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</si>
  <si>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</si>
  <si>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</si>
  <si>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</si>
  <si>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</si>
  <si>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</si>
  <si>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</si>
  <si>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</si>
  <si>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</si>
  <si>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</si>
  <si>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</si>
  <si>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</si>
  <si>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</si>
  <si>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</si>
  <si>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</si>
  <si>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</si>
  <si>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</si>
  <si>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</si>
  <si>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</si>
  <si>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</si>
  <si>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</si>
  <si>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</si>
  <si>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</si>
  <si>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</si>
  <si>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</si>
  <si>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</si>
  <si>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</si>
  <si>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</si>
  <si>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</si>
  <si>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</si>
  <si>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</si>
  <si>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</si>
  <si>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</si>
  <si>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</si>
  <si>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</si>
  <si>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</si>
  <si>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</si>
  <si>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</si>
  <si>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</si>
  <si>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</si>
  <si>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</si>
  <si>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</si>
  <si>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</si>
  <si>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</si>
  <si>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</si>
  <si>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</si>
  <si>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</si>
  <si>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</si>
  <si>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</si>
  <si>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</si>
  <si>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</si>
  <si>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</si>
  <si>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</si>
  <si>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</si>
  <si>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</si>
  <si>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</si>
  <si>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</si>
  <si>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</si>
  <si>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</si>
  <si>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</si>
  <si>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</si>
  <si>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</si>
  <si>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</si>
  <si>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</si>
  <si>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</si>
  <si>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</si>
  <si>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</si>
  <si>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</si>
  <si>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</si>
  <si>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</si>
  <si>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</si>
  <si>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</si>
  <si>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</si>
  <si>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</si>
  <si>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</si>
  <si>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</si>
  <si>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</si>
  <si>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</si>
  <si>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</si>
  <si>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</si>
  <si>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</si>
  <si>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</si>
  <si>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</si>
  <si>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</si>
  <si>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</si>
  <si>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</si>
  <si>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</si>
  <si>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</si>
  <si>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</si>
  <si>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</si>
  <si>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</si>
  <si>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</si>
  <si>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</si>
  <si>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</si>
  <si>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</si>
  <si>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</si>
  <si>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</si>
  <si>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</si>
  <si>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</si>
  <si>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</si>
  <si>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</si>
  <si>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</si>
  <si>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</si>
  <si>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</si>
  <si>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</si>
  <si>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</si>
  <si>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</si>
  <si>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</si>
  <si>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</si>
  <si>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</si>
  <si>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</si>
  <si>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</si>
  <si>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</si>
  <si>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</si>
  <si>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</si>
  <si>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</si>
  <si>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</si>
  <si>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</si>
  <si>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</si>
  <si>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</si>
  <si>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</si>
  <si>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</si>
  <si>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</si>
  <si>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</si>
  <si>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</si>
  <si>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</si>
  <si>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</si>
  <si>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</si>
  <si>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</si>
  <si>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</si>
  <si>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</si>
  <si>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</si>
  <si>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</si>
  <si>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</si>
  <si>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</si>
  <si>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</si>
  <si>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</si>
  <si>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</si>
  <si>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</si>
  <si>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</si>
  <si>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</si>
  <si>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</si>
  <si>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</si>
  <si>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</si>
  <si>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</si>
  <si>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</si>
  <si>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</si>
  <si>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</si>
  <si>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</si>
  <si>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</si>
  <si>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</si>
  <si>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</si>
  <si>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</si>
  <si>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</si>
  <si>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</si>
  <si>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</si>
  <si>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</si>
  <si>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</si>
  <si>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</si>
  <si>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</si>
  <si>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</si>
  <si>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</si>
  <si>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</si>
  <si>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</si>
  <si>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</si>
  <si>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</si>
  <si>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</si>
  <si>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</si>
  <si>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</si>
  <si>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</si>
  <si>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</si>
  <si>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</si>
  <si>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</si>
  <si>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</si>
  <si>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</si>
  <si>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</si>
  <si>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</si>
  <si>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</si>
  <si>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</si>
  <si>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</si>
  <si>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</si>
  <si>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</si>
  <si>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</si>
  <si>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</si>
  <si>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</si>
  <si>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</si>
  <si>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</si>
  <si>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</si>
  <si>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</si>
  <si>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</si>
  <si>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</si>
  <si>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</si>
  <si>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</si>
  <si>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</si>
  <si>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</si>
  <si>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</si>
  <si>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</si>
  <si>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</si>
  <si>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</si>
  <si>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</si>
  <si>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</si>
  <si>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</si>
  <si>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</si>
  <si>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</si>
  <si>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</si>
  <si>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</si>
  <si>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</si>
  <si>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</si>
  <si>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</si>
  <si>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</si>
  <si>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</si>
  <si>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</si>
  <si>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</si>
  <si>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</si>
  <si>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</si>
  <si>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</si>
  <si>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</si>
  <si>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</si>
  <si>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</si>
  <si>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</si>
  <si>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</si>
  <si>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</si>
  <si>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</si>
  <si>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</si>
  <si>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</si>
  <si>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</si>
  <si>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</si>
  <si>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</si>
  <si>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</si>
  <si>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</si>
  <si>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</si>
  <si>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</si>
  <si>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</si>
  <si>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</si>
  <si>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</si>
  <si>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</si>
  <si>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</si>
  <si>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</si>
  <si>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</si>
  <si>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</si>
  <si>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</si>
  <si>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</si>
  <si>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</si>
  <si>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</si>
  <si>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</si>
  <si>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</si>
  <si>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</si>
  <si>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</si>
  <si>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</si>
  <si>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</si>
  <si>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</si>
  <si>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</si>
  <si>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</si>
  <si>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</si>
  <si>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</si>
  <si>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</si>
  <si>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</si>
  <si>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</si>
  <si>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</si>
  <si>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</si>
  <si>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</si>
  <si>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</si>
  <si>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</si>
  <si>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</si>
  <si>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</si>
  <si>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</si>
  <si>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</si>
  <si>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</si>
  <si>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</si>
  <si>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</si>
  <si>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</si>
  <si>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</si>
  <si>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</si>
  <si>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</si>
  <si>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</si>
  <si>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</si>
  <si>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</si>
  <si>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</si>
  <si>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</si>
  <si>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</si>
  <si>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</si>
  <si>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</si>
  <si>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</si>
  <si>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</si>
  <si>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</si>
  <si>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</si>
  <si>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</si>
  <si>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</si>
  <si>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</si>
  <si>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</si>
  <si>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</si>
  <si>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</si>
  <si>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</si>
  <si>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</si>
  <si>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</si>
  <si>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</si>
  <si>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</si>
  <si>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</si>
  <si>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</si>
  <si>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</si>
  <si>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</si>
  <si>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</si>
  <si>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</si>
  <si>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</si>
  <si>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</si>
  <si>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</si>
  <si>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</si>
  <si>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</si>
  <si>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</si>
  <si>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</si>
  <si>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</si>
  <si>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</si>
  <si>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</si>
  <si>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</si>
  <si>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</si>
  <si>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</si>
  <si>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</si>
  <si>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</si>
  <si>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</si>
  <si>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</si>
  <si>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</si>
  <si>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</si>
  <si>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</si>
  <si>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</si>
  <si>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</si>
  <si>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</si>
  <si>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</si>
  <si>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</si>
  <si>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</si>
  <si>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</si>
  <si>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</si>
  <si>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</si>
  <si>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</si>
  <si>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</si>
  <si>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</si>
  <si>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</si>
  <si>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</si>
  <si>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</si>
  <si>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</si>
  <si>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</si>
  <si>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</si>
  <si>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</si>
  <si>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</si>
  <si>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</si>
  <si>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</si>
  <si>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</si>
  <si>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</si>
  <si>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</si>
  <si>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</si>
  <si>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</si>
  <si>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</si>
  <si>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</si>
  <si>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</si>
  <si>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</si>
  <si>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</si>
  <si>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</si>
  <si>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</si>
  <si>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</si>
  <si>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</si>
  <si>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</si>
  <si>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</si>
  <si>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</si>
  <si>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</si>
  <si>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</si>
  <si>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</si>
  <si>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</si>
  <si>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</si>
  <si>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</si>
  <si>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</si>
  <si>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</si>
  <si>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</si>
  <si>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</si>
  <si>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</si>
  <si>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</si>
  <si>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</si>
  <si>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</si>
  <si>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</si>
  <si>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</si>
  <si>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</si>
  <si>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</si>
  <si>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</si>
  <si>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</si>
  <si>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</si>
  <si>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</si>
  <si>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</si>
  <si>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</si>
  <si>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</si>
  <si>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</si>
  <si>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</si>
  <si>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</si>
  <si>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</si>
  <si>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</si>
  <si>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</si>
  <si>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</si>
  <si>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</si>
  <si>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</si>
  <si>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</si>
  <si>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</si>
  <si>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</si>
  <si>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</si>
  <si>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</si>
  <si>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</si>
  <si>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</si>
  <si>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</si>
  <si>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</si>
  <si>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</si>
  <si>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</si>
  <si>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</si>
  <si>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</si>
  <si>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</si>
  <si>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</si>
  <si>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</si>
  <si>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</si>
  <si>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</si>
  <si>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</si>
  <si>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</si>
  <si>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</si>
  <si>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</si>
  <si>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</si>
  <si>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</si>
  <si>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</si>
  <si>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</si>
  <si>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</si>
  <si>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</si>
  <si>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</si>
  <si>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</si>
  <si>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</si>
  <si>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</si>
  <si>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</si>
  <si>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</si>
  <si>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</si>
  <si>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</si>
  <si>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</si>
  <si>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</si>
  <si>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</si>
  <si>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</si>
  <si>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</si>
  <si>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</si>
  <si>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</si>
  <si>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</si>
  <si>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</si>
  <si>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</si>
  <si>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</si>
  <si>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</si>
  <si>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</si>
  <si>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</si>
  <si>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</si>
  <si>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</si>
  <si>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</si>
  <si>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</si>
  <si>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</si>
  <si>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</si>
  <si>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</si>
  <si>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</si>
  <si>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</si>
  <si>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</si>
  <si>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</si>
  <si>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</si>
  <si>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</si>
  <si>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</si>
  <si>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</si>
  <si>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</si>
  <si>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</si>
  <si>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</si>
  <si>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</si>
  <si>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</si>
  <si>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</si>
  <si>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</si>
  <si>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</si>
  <si>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</si>
  <si>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</si>
  <si>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</si>
  <si>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</si>
  <si>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</si>
  <si>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</si>
  <si>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</si>
  <si>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</si>
  <si>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</si>
  <si>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</si>
  <si>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</si>
  <si>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</si>
  <si>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</si>
  <si>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</si>
  <si>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</si>
  <si>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</si>
  <si>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</si>
  <si>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</si>
  <si>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</si>
  <si>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</si>
  <si>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</si>
  <si>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</si>
  <si>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</si>
  <si>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</si>
  <si>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</si>
  <si>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</si>
  <si>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</si>
  <si>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</si>
  <si>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</si>
  <si>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</si>
  <si>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</si>
  <si>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</si>
  <si>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</si>
  <si>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</si>
  <si>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</si>
  <si>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</si>
  <si>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</si>
  <si>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</si>
  <si>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</si>
  <si>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</si>
  <si>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</si>
  <si>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</si>
  <si>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</si>
  <si>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</si>
  <si>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</si>
  <si>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</si>
  <si>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</si>
  <si>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</si>
  <si>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</si>
  <si>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</si>
  <si>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</si>
  <si>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</si>
  <si>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</si>
  <si>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</si>
  <si>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</si>
  <si>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</si>
  <si>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</si>
  <si>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</si>
  <si>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</si>
  <si>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</si>
  <si>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</si>
  <si>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</si>
  <si>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</si>
  <si>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</si>
  <si>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</si>
  <si>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</si>
  <si>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</si>
  <si>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</si>
  <si>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</si>
  <si>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</si>
  <si>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</si>
  <si>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</si>
  <si>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</si>
  <si>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</si>
  <si>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</si>
  <si>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</si>
  <si>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</si>
  <si>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</si>
  <si>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</si>
  <si>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</si>
  <si>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</si>
  <si>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</si>
  <si>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</si>
  <si>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</si>
  <si>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</si>
  <si>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</si>
  <si>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</si>
  <si>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</si>
  <si>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</si>
  <si>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</si>
  <si>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</si>
  <si>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</si>
  <si>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</si>
  <si>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</si>
  <si>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</si>
  <si>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</si>
  <si>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</si>
  <si>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</si>
  <si>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</si>
  <si>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</si>
  <si>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</si>
  <si>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</si>
  <si>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</si>
  <si>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</si>
  <si>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</si>
  <si>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</si>
  <si>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</si>
  <si>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</si>
  <si>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</si>
  <si>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</si>
  <si>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</si>
  <si>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</si>
  <si>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</si>
  <si>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</si>
  <si>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</si>
  <si>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</si>
  <si>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</si>
  <si>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</si>
  <si>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</si>
  <si>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</si>
  <si>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</si>
  <si>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</si>
  <si>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</si>
  <si>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</si>
  <si>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</si>
  <si>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</si>
  <si>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</si>
  <si>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</si>
  <si>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</si>
  <si>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</si>
  <si>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</si>
  <si>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</si>
  <si>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</si>
  <si>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</si>
  <si>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</si>
  <si>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</si>
  <si>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</si>
  <si>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</si>
  <si>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</si>
  <si>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</si>
  <si>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</si>
  <si>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</si>
  <si>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</si>
  <si>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</si>
  <si>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</si>
  <si>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</si>
  <si>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</si>
  <si>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</si>
  <si>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</si>
  <si>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</si>
  <si>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</si>
  <si>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</si>
  <si>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</si>
  <si>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</si>
  <si>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</si>
  <si>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</si>
  <si>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</si>
  <si>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</si>
  <si>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</si>
  <si>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</si>
  <si>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</si>
  <si>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</si>
  <si>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</si>
  <si>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</si>
  <si>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</si>
  <si>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</si>
  <si>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</si>
  <si>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</si>
  <si>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</si>
  <si>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</si>
  <si>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</si>
  <si>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</si>
  <si>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</si>
  <si>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</si>
  <si>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</si>
  <si>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</si>
  <si>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</si>
  <si>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</si>
  <si>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</si>
  <si>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</si>
  <si>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</si>
  <si>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</si>
  <si>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</si>
  <si>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</si>
  <si>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</si>
  <si>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</si>
  <si>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</si>
  <si>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</si>
  <si>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</si>
  <si>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</si>
  <si>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</si>
  <si>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</si>
  <si>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</si>
  <si>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</si>
  <si>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</si>
  <si>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</si>
  <si>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</si>
  <si>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</si>
  <si>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</si>
  <si>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</si>
  <si>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</si>
  <si>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</si>
  <si>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</si>
  <si>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</si>
  <si>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</si>
  <si>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</si>
  <si>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</si>
  <si>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</si>
  <si>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</si>
  <si>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</si>
  <si>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</si>
  <si>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</si>
  <si>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</si>
  <si>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</si>
  <si>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</si>
  <si>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</si>
  <si>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</si>
  <si>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</si>
  <si>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</si>
  <si>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</si>
  <si>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</si>
  <si>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</si>
  <si>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</si>
  <si>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</si>
  <si>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</si>
  <si>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</si>
  <si>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</si>
  <si>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</si>
  <si>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</si>
  <si>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</si>
  <si>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</si>
  <si>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</si>
  <si>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</si>
  <si>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</si>
  <si>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</si>
  <si>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</si>
  <si>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</si>
  <si>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</si>
  <si>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</si>
  <si>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</si>
  <si>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</si>
  <si>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</si>
  <si>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</si>
  <si>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</si>
  <si>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</si>
  <si>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</si>
  <si>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</si>
  <si>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</si>
  <si>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</si>
  <si>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</si>
  <si>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</si>
  <si>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</si>
  <si>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</si>
  <si>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</si>
  <si>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</si>
  <si>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</si>
  <si>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</si>
  <si>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</si>
  <si>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</si>
  <si>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</si>
  <si>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</si>
  <si>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</si>
  <si>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</si>
  <si>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</si>
  <si>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</si>
  <si>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</si>
  <si>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</si>
  <si>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</si>
  <si>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</si>
  <si>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</si>
  <si>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</si>
  <si>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</si>
  <si>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</si>
  <si>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</si>
  <si>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</si>
  <si>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</si>
  <si>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</si>
  <si>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</si>
  <si>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</si>
  <si>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</si>
  <si>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</si>
  <si>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</si>
  <si>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</si>
  <si>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</si>
  <si>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</si>
  <si>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</si>
  <si>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</si>
  <si>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</si>
  <si>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</si>
  <si>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</si>
  <si>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</si>
  <si>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</si>
  <si>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</si>
  <si>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</si>
  <si>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</si>
  <si>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</si>
  <si>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</si>
  <si>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</si>
  <si>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</si>
  <si>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</si>
  <si>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</si>
  <si>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</si>
  <si>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</si>
  <si>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</si>
  <si>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</si>
  <si>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</si>
  <si>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</si>
  <si>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</si>
  <si>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</si>
  <si>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</si>
  <si>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</si>
  <si>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</si>
  <si>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</si>
  <si>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</si>
  <si>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</si>
  <si>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</si>
  <si>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</si>
  <si>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</si>
  <si>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</si>
  <si>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</si>
  <si>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</si>
  <si>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</si>
  <si>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</si>
  <si>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</si>
  <si>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</si>
  <si>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</si>
  <si>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</si>
  <si>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</si>
  <si>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</si>
  <si>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</si>
  <si>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</si>
  <si>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</si>
  <si>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</si>
  <si>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</si>
  <si>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</si>
  <si>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</si>
  <si>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</si>
  <si>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</si>
  <si>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</si>
  <si>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</si>
  <si>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</si>
  <si>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</si>
  <si>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</si>
  <si>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</si>
  <si>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</si>
  <si>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</si>
  <si>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</si>
  <si>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</si>
  <si>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</si>
  <si>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</si>
  <si>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</si>
  <si>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</si>
  <si>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</si>
  <si>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</si>
  <si>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</si>
  <si>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</si>
  <si>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</si>
  <si>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</si>
  <si>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</si>
  <si>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</si>
  <si>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</si>
  <si>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</si>
  <si>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</si>
  <si>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</si>
  <si>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</si>
  <si>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</si>
  <si>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</si>
  <si>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</si>
  <si>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</si>
  <si>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</si>
  <si>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</si>
  <si>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</si>
  <si>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</si>
  <si>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</si>
  <si>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</si>
  <si>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</si>
  <si>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</si>
  <si>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</si>
  <si>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</si>
  <si>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</si>
  <si>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</si>
  <si>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</si>
  <si>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</si>
  <si>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</si>
  <si>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</si>
  <si>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</si>
  <si>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</si>
  <si>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</si>
  <si>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</si>
  <si>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</si>
  <si>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</si>
  <si>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</si>
  <si>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</si>
  <si>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</si>
  <si>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</si>
  <si>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</si>
  <si>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</si>
  <si>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</si>
  <si>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</si>
  <si>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</si>
  <si>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</si>
  <si>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</si>
  <si>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</si>
  <si>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</si>
  <si>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</si>
  <si>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</si>
  <si>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</si>
  <si>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</si>
  <si>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</si>
  <si>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</si>
  <si>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</si>
  <si>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</si>
  <si>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</si>
  <si>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</si>
  <si>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</si>
  <si>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</si>
  <si>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</si>
  <si>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</si>
  <si>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</si>
  <si>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</si>
  <si>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</si>
  <si>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</si>
  <si>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</si>
  <si>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</si>
  <si>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</si>
  <si>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</si>
  <si>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</si>
  <si>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</si>
  <si>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</si>
  <si>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</si>
  <si>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</si>
  <si>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</si>
  <si>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</si>
  <si>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</si>
  <si>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</si>
  <si>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</si>
  <si>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</si>
  <si>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</si>
  <si>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</si>
  <si>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</si>
  <si>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</si>
  <si>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</si>
  <si>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</si>
  <si>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</si>
  <si>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</si>
  <si>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</si>
  <si>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</si>
  <si>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</si>
  <si>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</si>
  <si>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</si>
  <si>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</si>
  <si>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</si>
  <si>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</si>
  <si>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</si>
  <si>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</si>
  <si>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</si>
  <si>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</si>
  <si>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</si>
  <si>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</si>
  <si>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</si>
  <si>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</si>
  <si>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</si>
  <si>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</si>
  <si>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</si>
  <si>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</si>
  <si>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</si>
  <si>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</si>
  <si>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</si>
  <si>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</si>
  <si>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</si>
  <si>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</si>
  <si>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</si>
  <si>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</si>
  <si>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</si>
  <si>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</si>
  <si>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</si>
  <si>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</si>
  <si>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</si>
  <si>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</si>
  <si>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</si>
  <si>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</si>
  <si>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</si>
  <si>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</si>
  <si>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</si>
  <si>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</si>
  <si>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</si>
  <si>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</si>
  <si>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</si>
  <si>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</si>
  <si>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</si>
  <si>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</si>
  <si>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</si>
  <si>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</si>
  <si>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</si>
  <si>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</si>
  <si>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</si>
  <si>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</si>
  <si>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</si>
  <si>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</si>
  <si>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</si>
  <si>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</si>
  <si>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</si>
  <si>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</si>
  <si>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</si>
  <si>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</si>
  <si>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</si>
  <si>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</si>
  <si>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</si>
  <si>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</si>
  <si>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</si>
  <si>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</si>
  <si>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</si>
  <si>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</si>
  <si>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</si>
  <si>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</si>
  <si>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</si>
  <si>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</si>
  <si>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</si>
  <si>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</si>
  <si>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</si>
  <si>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</si>
  <si>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</si>
  <si>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</si>
  <si>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</si>
  <si>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</si>
  <si>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</si>
  <si>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</si>
  <si>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</si>
  <si>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</si>
  <si>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</si>
  <si>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</si>
  <si>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</si>
  <si>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</si>
  <si>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</si>
  <si>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</si>
  <si>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</si>
  <si>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</si>
  <si>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</si>
  <si>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</si>
  <si>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</si>
  <si>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</si>
  <si>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</si>
  <si>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</si>
  <si>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</si>
  <si>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</si>
  <si>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</si>
  <si>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</si>
  <si>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</si>
  <si>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</si>
  <si>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</si>
  <si>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</si>
  <si>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</si>
  <si>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</si>
  <si>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</si>
  <si>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</si>
  <si>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</si>
  <si>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</si>
  <si>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</si>
  <si>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</si>
  <si>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</si>
  <si>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</si>
  <si>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</si>
  <si>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</si>
  <si>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</si>
  <si>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</si>
  <si>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</si>
  <si>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</si>
  <si>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</si>
  <si>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</si>
  <si>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</si>
  <si>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</si>
  <si>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</si>
  <si>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</si>
  <si>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</si>
  <si>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</si>
  <si>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</si>
  <si>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</si>
  <si>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</si>
  <si>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</si>
  <si>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</si>
  <si>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</si>
  <si>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</si>
  <si>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</si>
  <si>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</si>
  <si>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</si>
  <si>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</si>
  <si>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</si>
  <si>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</si>
  <si>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</si>
  <si>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</si>
  <si>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</si>
  <si>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</si>
  <si>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</si>
  <si>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</si>
  <si>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</si>
  <si>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</si>
  <si>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</si>
  <si>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</si>
  <si>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</si>
  <si>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</si>
  <si>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</si>
  <si>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</si>
  <si>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</si>
  <si>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</si>
  <si>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</si>
  <si>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</si>
  <si>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</si>
  <si>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</si>
  <si>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</si>
  <si>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</si>
  <si>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</si>
  <si>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</si>
  <si>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</si>
  <si>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</si>
  <si>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</si>
  <si>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</si>
  <si>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</si>
  <si>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</si>
  <si>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</si>
  <si>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</si>
  <si>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</si>
  <si>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</si>
  <si>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</si>
  <si>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</si>
  <si>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</si>
  <si>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</si>
  <si>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</si>
  <si>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</si>
  <si>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</si>
  <si>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</si>
  <si>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</si>
  <si>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</si>
  <si>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</si>
  <si>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</si>
  <si>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</si>
  <si>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</si>
  <si>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</si>
  <si>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</si>
  <si>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</si>
  <si>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</si>
  <si>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</si>
  <si>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</si>
  <si>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</si>
  <si>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</si>
  <si>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</si>
  <si>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</si>
  <si>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</si>
  <si>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</si>
  <si>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</si>
  <si>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</si>
  <si>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</si>
  <si>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</si>
  <si>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</si>
  <si>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</si>
  <si>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</si>
  <si>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</si>
  <si>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</si>
  <si>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</si>
  <si>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</si>
  <si>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</si>
  <si>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</si>
  <si>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</si>
  <si>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</si>
  <si>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</si>
  <si>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</si>
  <si>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</si>
  <si>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</si>
  <si>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</si>
  <si>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</si>
  <si>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</si>
  <si>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</si>
  <si>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</si>
  <si>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</si>
  <si>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</si>
  <si>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</si>
  <si>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</si>
  <si>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</si>
  <si>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</si>
  <si>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</si>
  <si>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</si>
  <si>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</si>
  <si>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</si>
  <si>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</si>
  <si>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</si>
  <si>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</si>
  <si>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</si>
  <si>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</si>
  <si>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</si>
  <si>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</si>
  <si>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</si>
  <si>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</si>
  <si>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</si>
  <si>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</si>
  <si>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</si>
  <si>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</si>
  <si>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</si>
  <si>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</si>
  <si>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</si>
  <si>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</si>
  <si>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</si>
  <si>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</si>
  <si>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</si>
  <si>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</si>
  <si>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</si>
  <si>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</si>
  <si>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</si>
  <si>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</si>
  <si>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</si>
  <si>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</si>
  <si>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</si>
  <si>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</si>
  <si>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</si>
  <si>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</si>
  <si>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</si>
  <si>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</si>
  <si>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</si>
  <si>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</si>
  <si>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</si>
  <si>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</si>
  <si>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</si>
  <si>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</si>
  <si>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</si>
  <si>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</si>
  <si>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</si>
  <si>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</si>
  <si>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</si>
  <si>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</si>
  <si>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</si>
  <si>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</si>
  <si>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</si>
  <si>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</si>
  <si>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</si>
  <si>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</si>
  <si>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</si>
  <si>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</si>
  <si>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</si>
  <si>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</si>
  <si>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</si>
  <si>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</si>
  <si>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</si>
  <si>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</si>
  <si>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</si>
  <si>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</si>
  <si>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</si>
  <si>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</si>
  <si>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</si>
  <si>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</si>
  <si>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</si>
  <si>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</si>
  <si>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</si>
  <si>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</si>
  <si>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</si>
  <si>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</si>
  <si>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</si>
  <si>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</si>
  <si>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</si>
  <si>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</si>
  <si>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</si>
  <si>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</si>
  <si>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</si>
  <si>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</si>
  <si>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</si>
  <si>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</si>
  <si>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</si>
  <si>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</si>
  <si>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</si>
  <si>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</si>
  <si>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</si>
  <si>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</si>
  <si>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</si>
  <si>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</si>
  <si>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</si>
  <si>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</si>
  <si>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</si>
  <si>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</si>
  <si>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</si>
  <si>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</si>
  <si>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</si>
  <si>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</si>
  <si>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</si>
  <si>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</si>
  <si>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</si>
  <si>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</si>
  <si>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</si>
  <si>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</si>
  <si>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</si>
  <si>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</si>
  <si>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</si>
  <si>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</si>
  <si>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</si>
  <si>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</si>
  <si>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</si>
  <si>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</si>
  <si>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</si>
  <si>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</si>
  <si>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</si>
  <si>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</si>
  <si>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</si>
  <si>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</si>
  <si>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</si>
  <si>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</si>
  <si>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</si>
  <si>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</si>
  <si>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</si>
  <si>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</si>
  <si>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</si>
  <si>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</si>
  <si>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</si>
  <si>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</si>
  <si>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</si>
  <si>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</si>
  <si>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</si>
  <si>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</si>
  <si>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</si>
  <si>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</si>
  <si>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</si>
  <si>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</si>
  <si>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</si>
  <si>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</si>
  <si>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</si>
  <si>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</si>
  <si>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</si>
  <si>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</si>
  <si>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</si>
  <si>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</si>
  <si>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</si>
  <si>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</si>
  <si>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</si>
  <si>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</si>
  <si>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</si>
  <si>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</si>
  <si>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</si>
  <si>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</si>
  <si>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</si>
  <si>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</si>
  <si>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</si>
  <si>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</si>
  <si>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</si>
  <si>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</si>
  <si>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</si>
  <si>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</si>
  <si>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</si>
  <si>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</si>
  <si>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</si>
  <si>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</si>
  <si>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</si>
  <si>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</si>
  <si>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</si>
  <si>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</si>
  <si>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</si>
  <si>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</si>
  <si>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</si>
  <si>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</si>
  <si>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</si>
  <si>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</si>
  <si>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</si>
  <si>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</si>
  <si>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</si>
  <si>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</si>
  <si>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</si>
  <si>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</si>
  <si>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</si>
  <si>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</si>
  <si>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</si>
  <si>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</si>
  <si>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</si>
  <si>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</si>
  <si>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</si>
  <si>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</si>
  <si>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</si>
  <si>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</si>
  <si>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</si>
  <si>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</si>
  <si>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</si>
  <si>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</si>
  <si>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</si>
  <si>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</si>
  <si>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</si>
  <si>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</si>
  <si>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</si>
  <si>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</si>
  <si>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</si>
  <si>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</si>
  <si>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</si>
  <si>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</si>
  <si>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</si>
  <si>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</si>
  <si>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</si>
  <si>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</si>
  <si>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</si>
  <si>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</si>
  <si>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</si>
  <si>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</si>
  <si>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</si>
  <si>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</si>
  <si>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</si>
  <si>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</si>
  <si>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</si>
  <si>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</si>
  <si>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</si>
  <si>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</si>
  <si>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</si>
  <si>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</si>
  <si>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</si>
  <si>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</si>
  <si>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</si>
  <si>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</si>
  <si>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</si>
  <si>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</si>
  <si>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</si>
  <si>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</si>
  <si>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</si>
  <si>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</si>
  <si>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</si>
  <si>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</si>
  <si>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</si>
  <si>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</si>
  <si>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</si>
  <si>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</si>
  <si>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</si>
  <si>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</si>
  <si>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</si>
  <si>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</si>
  <si>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</si>
  <si>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</si>
  <si>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</si>
  <si>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</si>
  <si>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</si>
  <si>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</si>
  <si>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</si>
  <si>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</si>
  <si>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</si>
  <si>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</si>
  <si>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</si>
  <si>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</si>
  <si>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</si>
  <si>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</si>
  <si>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</si>
  <si>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</si>
  <si>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</si>
  <si>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</si>
  <si>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</si>
  <si>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</si>
  <si>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</si>
  <si>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</si>
  <si>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</si>
  <si>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</si>
  <si>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</si>
  <si>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</si>
  <si>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</si>
  <si>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</si>
  <si>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</si>
  <si>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</si>
  <si>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</si>
  <si>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</si>
  <si>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</si>
  <si>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</si>
  <si>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</si>
  <si>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</si>
  <si>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</si>
  <si>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</si>
  <si>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</si>
  <si>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</si>
  <si>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</si>
  <si>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</si>
  <si>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</si>
  <si>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</si>
  <si>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</si>
  <si>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</si>
  <si>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</si>
  <si>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</si>
  <si>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</si>
  <si>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</si>
  <si>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</si>
  <si>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</si>
  <si>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</si>
  <si>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</si>
  <si>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</si>
  <si>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</si>
  <si>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</si>
  <si>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</si>
  <si>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</si>
  <si>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</si>
  <si>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</si>
  <si>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</si>
  <si>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</si>
  <si>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</si>
  <si>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</si>
  <si>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</si>
  <si>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</si>
  <si>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</si>
  <si>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</si>
  <si>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</si>
  <si>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</si>
  <si>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</si>
  <si>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</si>
  <si>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</si>
  <si>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</si>
  <si>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</si>
  <si>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</si>
  <si>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</si>
  <si>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</si>
  <si>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</si>
  <si>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</si>
  <si>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</si>
  <si>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</si>
  <si>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</si>
  <si>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</si>
  <si>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</si>
  <si>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</si>
  <si>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</si>
  <si>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</si>
  <si>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</si>
  <si>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</si>
  <si>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</si>
  <si>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</si>
  <si>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</si>
  <si>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</si>
  <si>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</si>
  <si>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</si>
  <si>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</si>
  <si>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</si>
  <si>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</si>
  <si>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</si>
  <si>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</si>
  <si>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</si>
  <si>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</si>
  <si>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</si>
  <si>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</si>
  <si>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</si>
  <si>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</si>
  <si>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</si>
  <si>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</si>
  <si>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</si>
  <si>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</si>
  <si>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</si>
  <si>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</si>
  <si>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</si>
  <si>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</si>
  <si>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</si>
  <si>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</si>
  <si>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</si>
  <si>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</si>
  <si>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</si>
  <si>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</si>
  <si>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</si>
  <si>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</si>
  <si>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</si>
  <si>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</si>
  <si>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</si>
  <si>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</si>
  <si>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</si>
  <si>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</si>
  <si>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</si>
  <si>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</si>
  <si>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</si>
  <si>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</si>
  <si>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</si>
  <si>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</si>
  <si>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</si>
  <si>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</si>
  <si>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</si>
  <si>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</si>
  <si>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</si>
  <si>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</si>
  <si>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</si>
  <si>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</si>
  <si>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</si>
  <si>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</si>
  <si>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</si>
  <si>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</si>
  <si>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</si>
  <si>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</si>
  <si>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</si>
  <si>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</si>
  <si>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</si>
  <si>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</si>
  <si>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</si>
  <si>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</si>
  <si>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</si>
  <si>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</si>
  <si>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</si>
  <si>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</si>
  <si>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</si>
  <si>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</si>
  <si>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</si>
  <si>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</si>
  <si>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</si>
  <si>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</si>
  <si>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</si>
  <si>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</si>
  <si>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</si>
  <si>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</si>
  <si>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</si>
  <si>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</si>
  <si>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</si>
  <si>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</si>
  <si>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</si>
  <si>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</si>
  <si>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</si>
  <si>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</si>
  <si>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</si>
  <si>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</si>
  <si>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</si>
  <si>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</si>
  <si>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</si>
  <si>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</si>
  <si>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</si>
  <si>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</si>
  <si>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</si>
  <si>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</si>
  <si>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</si>
  <si>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</si>
  <si>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</si>
  <si>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</si>
  <si>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</si>
  <si>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</si>
  <si>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</si>
  <si>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</si>
  <si>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</si>
  <si>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</si>
  <si>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</si>
  <si>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</si>
  <si>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</si>
  <si>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</si>
  <si>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</si>
  <si>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</si>
  <si>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</si>
  <si>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</si>
  <si>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</si>
  <si>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</si>
  <si>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</si>
  <si>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</si>
  <si>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</si>
  <si>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</si>
  <si>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</si>
  <si>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</si>
  <si>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</si>
  <si>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</si>
  <si>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</si>
  <si>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</si>
  <si>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</si>
  <si>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</si>
  <si>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</si>
  <si>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</si>
  <si>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</si>
  <si>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</si>
  <si>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</si>
  <si>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</si>
  <si>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</si>
  <si>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</si>
  <si>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</si>
  <si>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</si>
  <si>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</si>
  <si>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</si>
  <si>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</si>
  <si>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</si>
  <si>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</si>
  <si>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</si>
  <si>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</si>
  <si>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</si>
  <si>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</si>
  <si>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</si>
  <si>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</si>
  <si>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</si>
  <si>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</si>
  <si>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</si>
  <si>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</si>
  <si>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</si>
  <si>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</si>
  <si>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</si>
  <si>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</si>
  <si>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</si>
  <si>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</si>
  <si>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</si>
  <si>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</si>
  <si>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</si>
  <si>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</si>
  <si>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</si>
  <si>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</si>
  <si>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</si>
  <si>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</si>
  <si>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</si>
  <si>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</si>
  <si>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</si>
  <si>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</si>
  <si>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</si>
  <si>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</si>
  <si>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</si>
  <si>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</si>
  <si>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</si>
  <si>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</si>
  <si>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</si>
  <si>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</si>
  <si>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</si>
  <si>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</si>
  <si>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</si>
  <si>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</si>
  <si>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</si>
  <si>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</si>
  <si>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</si>
  <si>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</si>
  <si>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</si>
  <si>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</si>
  <si>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</si>
  <si>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</si>
  <si>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</si>
  <si>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</si>
  <si>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</si>
  <si>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</si>
  <si>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</si>
  <si>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</si>
  <si>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</si>
  <si>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</si>
  <si>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</si>
  <si>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</si>
  <si>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</si>
  <si>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</si>
  <si>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</si>
  <si>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</si>
  <si>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</si>
  <si>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</si>
  <si>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</si>
  <si>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</si>
  <si>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</si>
  <si>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</si>
  <si>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</si>
  <si>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</si>
  <si>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</si>
  <si>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</si>
  <si>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</si>
  <si>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</si>
  <si>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</si>
  <si>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</si>
  <si>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</si>
  <si>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</si>
  <si>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</si>
  <si>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</si>
  <si>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</si>
  <si>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</si>
  <si>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</si>
  <si>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</si>
  <si>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</si>
  <si>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</si>
  <si>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</si>
  <si>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</si>
  <si>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</si>
  <si>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</si>
  <si>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</si>
  <si>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</si>
  <si>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</si>
  <si>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</si>
  <si>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</si>
  <si>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</si>
  <si>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</si>
  <si>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</si>
  <si>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</si>
  <si>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</si>
  <si>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</si>
  <si>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</si>
  <si>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</si>
  <si>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</si>
  <si>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</si>
  <si>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</si>
  <si>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</si>
  <si>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</si>
  <si>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</si>
  <si>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</si>
  <si>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</si>
  <si>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</si>
  <si>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</si>
  <si>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</si>
  <si>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</si>
  <si>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</si>
  <si>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</si>
  <si>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</si>
  <si>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</si>
  <si>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</si>
  <si>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</si>
  <si>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</si>
  <si>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</si>
  <si>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</si>
  <si>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</si>
  <si>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</si>
  <si>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</si>
  <si>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</si>
  <si>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</si>
  <si>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</si>
  <si>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</si>
  <si>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</si>
  <si>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</si>
  <si>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</si>
  <si>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</si>
  <si>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</si>
  <si>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</si>
  <si>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</si>
  <si>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</si>
  <si>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</si>
  <si>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</si>
  <si>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</si>
  <si>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</si>
  <si>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</si>
  <si>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</si>
  <si>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</si>
  <si>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</si>
  <si>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</si>
  <si>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</si>
  <si>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</si>
  <si>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</si>
  <si>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</si>
  <si>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</si>
  <si>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</si>
  <si>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</si>
  <si>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</si>
  <si>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</si>
  <si>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</si>
  <si>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</si>
  <si>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</si>
  <si>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</si>
  <si>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</si>
  <si>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</si>
  <si>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</si>
  <si>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</si>
  <si>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</si>
  <si>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</si>
  <si>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</si>
  <si>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</si>
  <si>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</si>
  <si>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</si>
  <si>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</si>
  <si>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</si>
  <si>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</si>
  <si>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</si>
  <si>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</si>
  <si>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</si>
  <si>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</si>
  <si>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</si>
  <si>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</si>
  <si>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</si>
  <si>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</si>
  <si>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</si>
  <si>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</si>
  <si>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</si>
  <si>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</si>
  <si>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</si>
  <si>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</si>
  <si>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</si>
  <si>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</si>
  <si>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</si>
  <si>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</si>
  <si>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</si>
  <si>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</si>
  <si>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</si>
  <si>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</si>
  <si>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</si>
  <si>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</si>
  <si>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</si>
  <si>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</si>
  <si>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</si>
  <si>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</si>
  <si>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</si>
  <si>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</si>
  <si>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</si>
  <si>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</si>
  <si>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</si>
  <si>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</si>
  <si>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</si>
  <si>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</si>
  <si>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</si>
  <si>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</si>
  <si>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</si>
  <si>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</si>
  <si>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</si>
  <si>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</si>
  <si>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</si>
  <si>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</si>
  <si>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</si>
  <si>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</si>
  <si>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</si>
  <si>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</si>
  <si>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</si>
  <si>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</si>
  <si>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</si>
  <si>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</si>
  <si>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</si>
  <si>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</si>
  <si>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</si>
  <si>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</si>
  <si>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</si>
  <si>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</si>
  <si>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</si>
  <si>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</si>
  <si>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</si>
  <si>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</si>
  <si>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</si>
  <si>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</si>
  <si>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</si>
  <si>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</si>
  <si>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</si>
  <si>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</si>
  <si>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</si>
  <si>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</si>
  <si>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</si>
  <si>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</si>
  <si>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</si>
  <si>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</si>
  <si>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</si>
  <si>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</si>
  <si>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</si>
  <si>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</si>
  <si>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</si>
  <si>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</si>
  <si>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</si>
  <si>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</si>
  <si>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</si>
  <si>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</si>
  <si>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</si>
  <si>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</si>
  <si>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</si>
  <si>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</si>
  <si>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</si>
  <si>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</si>
  <si>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</si>
  <si>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</si>
  <si>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</si>
  <si>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</si>
  <si>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</si>
  <si>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</si>
  <si>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</si>
  <si>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</si>
  <si>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</si>
  <si>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</si>
  <si>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</si>
  <si>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</si>
  <si>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</si>
  <si>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</si>
  <si>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</si>
  <si>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</si>
  <si>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</si>
  <si>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</si>
  <si>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</si>
  <si>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</si>
  <si>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</si>
  <si>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</si>
  <si>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</si>
  <si>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</si>
  <si>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</si>
  <si>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</si>
  <si>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</si>
  <si>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</si>
  <si>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</si>
  <si>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</si>
  <si>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</si>
  <si>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</si>
  <si>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</si>
  <si>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</si>
  <si>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</si>
  <si>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</si>
  <si>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</si>
  <si>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</si>
  <si>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</si>
  <si>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</si>
  <si>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</si>
  <si>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</si>
  <si>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</si>
  <si>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</si>
  <si>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</si>
  <si>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</si>
  <si>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</si>
  <si>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</si>
  <si>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</si>
  <si>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</si>
  <si>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</si>
  <si>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</si>
  <si>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</si>
  <si>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</si>
  <si>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</si>
  <si>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</si>
  <si>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</si>
  <si>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</si>
  <si>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</si>
  <si>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</si>
  <si>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</si>
  <si>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</si>
  <si>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</si>
  <si>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</si>
  <si>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</si>
  <si>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</si>
  <si>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</si>
  <si>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</si>
  <si>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</si>
  <si>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</si>
  <si>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</si>
  <si>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</si>
  <si>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</si>
  <si>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</si>
  <si>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</si>
  <si>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</si>
  <si>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</si>
  <si>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</si>
  <si>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</si>
  <si>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</si>
  <si>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</si>
  <si>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</si>
  <si>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</si>
  <si>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</si>
  <si>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</si>
  <si>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</si>
  <si>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</si>
  <si>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</si>
  <si>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</si>
  <si>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</si>
  <si>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</si>
  <si>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</si>
  <si>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</si>
  <si>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</si>
  <si>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</si>
  <si>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</si>
  <si>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</si>
  <si>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</si>
  <si>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</si>
  <si>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</si>
  <si>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</si>
  <si>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</si>
  <si>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</si>
  <si>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</si>
  <si>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</si>
  <si>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</si>
  <si>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</si>
  <si>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</si>
  <si>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</si>
  <si>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</si>
  <si>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</si>
  <si>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</si>
  <si>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</si>
  <si>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</si>
  <si>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</si>
  <si>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</si>
  <si>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</si>
  <si>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</si>
  <si>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</si>
  <si>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</si>
  <si>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</si>
  <si>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</si>
  <si>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</si>
  <si>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</si>
  <si>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</si>
  <si>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</si>
  <si>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</si>
  <si>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</si>
  <si>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</si>
  <si>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</si>
  <si>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</si>
  <si>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</si>
  <si>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</si>
  <si>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</si>
  <si>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</si>
  <si>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</si>
  <si>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</si>
  <si>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</si>
  <si>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</si>
  <si>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</si>
  <si>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</si>
  <si>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</si>
  <si>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</si>
  <si>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</si>
  <si>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</si>
  <si>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</si>
  <si>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</si>
  <si>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</si>
  <si>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</si>
  <si>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</si>
  <si>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</si>
  <si>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</si>
  <si>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</si>
  <si>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</si>
  <si>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</si>
  <si>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</si>
  <si>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</si>
  <si>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</si>
  <si>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</si>
  <si>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</si>
  <si>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</si>
  <si>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</si>
  <si>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</si>
  <si>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</si>
  <si>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</si>
  <si>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</si>
  <si>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</si>
  <si>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</si>
  <si>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</si>
  <si>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</si>
  <si>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</si>
  <si>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</si>
  <si>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</si>
  <si>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</si>
  <si>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</si>
  <si>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</si>
  <si>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</si>
  <si>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</si>
  <si>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</si>
  <si>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</si>
  <si>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</si>
  <si>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</si>
  <si>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</si>
  <si>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</si>
  <si>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</si>
  <si>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</si>
  <si>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</si>
  <si>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</si>
  <si>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</si>
  <si>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</si>
  <si>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</si>
  <si>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</si>
  <si>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</si>
  <si>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</si>
  <si>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</si>
  <si>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</si>
  <si>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</si>
  <si>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</si>
  <si>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</si>
  <si>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</si>
  <si>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</si>
  <si>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</si>
  <si>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</si>
  <si>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</si>
  <si>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</si>
  <si>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</si>
  <si>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</si>
  <si>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</si>
  <si>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</si>
  <si>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</si>
  <si>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</si>
  <si>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</si>
  <si>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</si>
  <si>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</si>
  <si>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</si>
  <si>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</si>
  <si>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</si>
  <si>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</si>
  <si>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</si>
  <si>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</si>
  <si>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</si>
  <si>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</si>
  <si>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</si>
  <si>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</si>
  <si>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</si>
  <si>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</si>
  <si>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</si>
  <si>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</si>
  <si>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</si>
  <si>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</si>
  <si>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</si>
  <si>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</si>
  <si>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</si>
  <si>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</si>
  <si>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</si>
  <si>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</si>
  <si>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</si>
  <si>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</si>
  <si>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</si>
  <si>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</si>
  <si>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</si>
  <si>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</si>
  <si>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</si>
  <si>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</si>
  <si>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</si>
  <si>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</si>
  <si>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</si>
  <si>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</si>
  <si>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</si>
  <si>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</si>
  <si>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</si>
  <si>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</si>
  <si>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</si>
  <si>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</si>
  <si>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</si>
  <si>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</si>
  <si>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</si>
  <si>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</si>
  <si>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</si>
  <si>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</si>
  <si>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</si>
  <si>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</si>
  <si>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</si>
  <si>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</si>
  <si>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</si>
  <si>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</si>
  <si>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</si>
  <si>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</si>
  <si>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</si>
  <si>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</si>
  <si>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</si>
  <si>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</si>
  <si>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</si>
  <si>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</si>
  <si>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</si>
  <si>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</si>
  <si>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</si>
  <si>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</si>
  <si>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</si>
  <si>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</si>
  <si>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</si>
  <si>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</si>
  <si>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</si>
  <si>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</si>
  <si>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</si>
  <si>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</si>
  <si>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</si>
  <si>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</si>
  <si>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</si>
  <si>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</si>
  <si>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</si>
  <si>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</si>
  <si>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</si>
  <si>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</si>
  <si>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</si>
  <si>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</si>
  <si>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</si>
  <si>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</si>
  <si>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</si>
  <si>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</si>
  <si>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</si>
  <si>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</si>
  <si>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</si>
  <si>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</si>
  <si>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</si>
  <si>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</si>
  <si>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</si>
  <si>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</si>
  <si>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</si>
  <si>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</si>
  <si>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</si>
  <si>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</si>
  <si>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</si>
  <si>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</si>
  <si>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</si>
  <si>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</si>
  <si>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</si>
  <si>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</si>
  <si>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</si>
  <si>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</si>
  <si>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</si>
  <si>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</si>
  <si>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</si>
  <si>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</si>
  <si>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</si>
  <si>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</si>
  <si>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</si>
  <si>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</si>
  <si>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</si>
  <si>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</si>
  <si>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</si>
  <si>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</si>
  <si>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</si>
  <si>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</si>
  <si>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</si>
  <si>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</si>
  <si>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</si>
  <si>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</si>
  <si>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</si>
  <si>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</si>
  <si>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</si>
  <si>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</si>
  <si>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</si>
  <si>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</si>
  <si>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</si>
  <si>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</si>
  <si>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</si>
  <si>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</si>
  <si>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</si>
  <si>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</si>
  <si>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</si>
  <si>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</si>
  <si>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</si>
  <si>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</si>
  <si>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</si>
  <si>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</si>
  <si>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</si>
  <si>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</si>
  <si>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</si>
  <si>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</si>
  <si>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</si>
  <si>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</si>
  <si>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</si>
  <si>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</si>
  <si>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</si>
  <si>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</si>
  <si>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</si>
  <si>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</si>
  <si>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</si>
  <si>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</si>
  <si>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</si>
  <si>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</si>
  <si>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</si>
  <si>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</si>
  <si>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</si>
  <si>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</si>
  <si>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</si>
  <si>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</si>
  <si>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</si>
  <si>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</si>
  <si>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</si>
  <si>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</si>
  <si>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</si>
  <si>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</si>
  <si>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</si>
  <si>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</si>
  <si>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</si>
  <si>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</si>
  <si>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</si>
  <si>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</si>
  <si>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</si>
  <si>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</si>
  <si>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</si>
  <si>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</si>
  <si>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</si>
  <si>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</si>
  <si>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</si>
  <si>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</si>
  <si>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</si>
  <si>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</si>
  <si>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</si>
  <si>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</si>
  <si>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</si>
  <si>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</si>
  <si>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</si>
  <si>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</si>
  <si>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</si>
  <si>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</si>
  <si>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</si>
  <si>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</si>
  <si>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</si>
  <si>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</si>
  <si>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</si>
  <si>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</si>
  <si>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</si>
  <si>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</si>
  <si>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</si>
  <si>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</si>
  <si>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</si>
  <si>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</si>
  <si>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</si>
  <si>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</si>
  <si>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</si>
  <si>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</si>
  <si>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</si>
  <si>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</si>
  <si>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</si>
  <si>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</si>
  <si>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</si>
  <si>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</si>
  <si>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</si>
  <si>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</si>
  <si>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</si>
  <si>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</si>
  <si>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</si>
  <si>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</si>
  <si>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</si>
  <si>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</si>
  <si>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</si>
  <si>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</si>
  <si>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</si>
  <si>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</si>
  <si>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</si>
  <si>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</si>
  <si>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</si>
  <si>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</si>
  <si>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</si>
  <si>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</si>
  <si>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</si>
  <si>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</si>
  <si>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</si>
  <si>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</si>
  <si>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</si>
  <si>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</si>
  <si>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</si>
  <si>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</si>
  <si>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</si>
  <si>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</si>
  <si>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</si>
  <si>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</si>
  <si>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</si>
  <si>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</si>
  <si>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</si>
  <si>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</si>
  <si>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</si>
  <si>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</si>
  <si>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</si>
  <si>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</si>
  <si>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</si>
  <si>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</si>
  <si>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</si>
  <si>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</si>
  <si>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</si>
  <si>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</si>
  <si>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</si>
  <si>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</si>
  <si>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</si>
  <si>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</si>
  <si>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</si>
  <si>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</si>
  <si>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</si>
  <si>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</si>
  <si>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</si>
  <si>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</si>
  <si>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</si>
  <si>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</si>
  <si>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</si>
  <si>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</si>
  <si>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</si>
  <si>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</si>
  <si>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</si>
  <si>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</si>
  <si>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</si>
  <si>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</si>
  <si>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</si>
  <si>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</si>
  <si>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</si>
  <si>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</si>
  <si>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</si>
  <si>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</si>
  <si>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</si>
  <si>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</si>
  <si>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</si>
  <si>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</si>
  <si>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</si>
  <si>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</si>
  <si>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</si>
  <si>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</si>
  <si>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</si>
  <si>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</si>
  <si>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</si>
  <si>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</si>
  <si>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</si>
  <si>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</si>
  <si>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</si>
  <si>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</si>
  <si>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</si>
  <si>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</si>
  <si>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</si>
  <si>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</si>
  <si>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</si>
  <si>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</si>
  <si>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</si>
  <si>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</si>
  <si>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</si>
  <si>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</si>
  <si>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</si>
  <si>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</si>
  <si>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</si>
  <si>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</si>
  <si>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</si>
  <si>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</si>
  <si>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</si>
  <si>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</si>
  <si>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</si>
  <si>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</si>
  <si>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</si>
  <si>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</si>
  <si>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</si>
  <si>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</si>
  <si>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</si>
  <si>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</si>
  <si>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</si>
  <si>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</si>
  <si>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</si>
  <si>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</si>
  <si>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</si>
  <si>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</si>
  <si>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</si>
  <si>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</si>
  <si>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</si>
  <si>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</si>
  <si>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</si>
  <si>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</si>
  <si>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</si>
  <si>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</si>
  <si>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</si>
  <si>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</si>
  <si>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</si>
  <si>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</si>
  <si>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</si>
  <si>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</si>
  <si>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</si>
  <si>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</si>
  <si>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</si>
  <si>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</si>
  <si>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</si>
  <si>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</si>
  <si>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</si>
  <si>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</si>
  <si>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</si>
  <si>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</si>
  <si>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</si>
  <si>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</si>
  <si>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</si>
  <si>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</si>
  <si>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</si>
  <si>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</si>
  <si>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</si>
  <si>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</si>
  <si>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</si>
  <si>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</si>
  <si>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</si>
  <si>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</si>
  <si>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</si>
  <si>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</si>
  <si>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</si>
  <si>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</si>
  <si>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</si>
  <si>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</si>
  <si>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</si>
  <si>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</si>
  <si>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</si>
  <si>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</si>
  <si>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</si>
  <si>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</si>
  <si>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</si>
  <si>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</si>
  <si>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</si>
  <si>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</si>
  <si>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</si>
  <si>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</si>
  <si>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</si>
  <si>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</si>
  <si>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</si>
  <si>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</si>
  <si>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</si>
  <si>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</si>
  <si>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</si>
  <si>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</si>
  <si>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</si>
  <si>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</si>
  <si>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</si>
  <si>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</si>
  <si>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</si>
  <si>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</si>
  <si>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</si>
  <si>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</si>
  <si>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</si>
  <si>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</si>
  <si>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</si>
  <si>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</si>
  <si>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</si>
  <si>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</si>
  <si>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</si>
  <si>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</si>
  <si>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</si>
  <si>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</si>
  <si>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</si>
  <si>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</si>
  <si>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</si>
  <si>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</si>
  <si>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</si>
  <si>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</si>
  <si>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</si>
  <si>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</si>
  <si>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</si>
  <si>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</si>
  <si>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</si>
  <si>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</si>
  <si>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</si>
  <si>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</si>
  <si>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</si>
  <si>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</si>
  <si>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</si>
  <si>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</si>
  <si>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</si>
  <si>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</si>
  <si>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</si>
  <si>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</si>
  <si>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</si>
  <si>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</si>
  <si>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</si>
  <si>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</si>
  <si>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</si>
  <si>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</si>
  <si>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</si>
  <si>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</si>
  <si>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</si>
  <si>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</si>
  <si>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</si>
  <si>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</si>
  <si>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</si>
  <si>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</si>
  <si>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</si>
  <si>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</si>
  <si>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</si>
  <si>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</si>
  <si>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</si>
  <si>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</si>
  <si>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</si>
  <si>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</si>
  <si>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</si>
  <si>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</si>
  <si>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</si>
  <si>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</si>
  <si>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</si>
  <si>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</si>
  <si>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</si>
  <si>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</si>
  <si>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</si>
  <si>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</si>
  <si>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</si>
  <si>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</si>
  <si>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</si>
  <si>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</si>
  <si>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</si>
  <si>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</si>
  <si>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</si>
  <si>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</si>
  <si>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</si>
  <si>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</si>
  <si>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</si>
  <si>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</si>
  <si>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</si>
  <si>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</si>
  <si>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</si>
  <si>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</si>
  <si>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</si>
  <si>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</si>
  <si>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</si>
  <si>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</si>
  <si>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</si>
  <si>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</si>
  <si>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</si>
  <si>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</si>
  <si>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</si>
  <si>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</si>
  <si>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</si>
  <si>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</si>
  <si>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</si>
  <si>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</si>
  <si>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</si>
  <si>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</si>
  <si>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</si>
  <si>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</si>
  <si>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</si>
  <si>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</si>
  <si>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</si>
  <si>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</si>
  <si>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</si>
  <si>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</si>
  <si>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</si>
  <si>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</si>
  <si>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</si>
  <si>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</si>
  <si>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</si>
  <si>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</si>
  <si>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</si>
  <si>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</si>
  <si>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</si>
  <si>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</si>
  <si>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</si>
  <si>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</si>
  <si>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</si>
  <si>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</si>
  <si>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</si>
  <si>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</si>
  <si>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</si>
  <si>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</si>
  <si>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</si>
  <si>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</si>
  <si>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</si>
  <si>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</si>
  <si>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</si>
  <si>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</si>
  <si>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</si>
  <si>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</si>
  <si>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</si>
  <si>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</si>
  <si>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</si>
  <si>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</si>
  <si>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</si>
  <si>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</si>
  <si>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</si>
  <si>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</si>
  <si>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</si>
  <si>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</si>
  <si>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</si>
  <si>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</si>
  <si>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</si>
  <si>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</si>
  <si>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</si>
  <si>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</si>
  <si>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</si>
  <si>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</si>
  <si>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</si>
  <si>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</si>
  <si>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</si>
  <si>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</si>
  <si>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</si>
  <si>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</si>
  <si>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</si>
  <si>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</si>
  <si>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</si>
  <si>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</si>
  <si>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</si>
  <si>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</si>
  <si>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</si>
  <si>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</si>
  <si>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</si>
  <si>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</si>
  <si>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</si>
  <si>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</si>
  <si>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</si>
  <si>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</si>
  <si>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</si>
  <si>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</si>
  <si>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</si>
  <si>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</si>
  <si>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</si>
  <si>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</si>
  <si>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</si>
  <si>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</si>
  <si>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</si>
  <si>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</si>
  <si>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</si>
  <si>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</si>
  <si>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</si>
  <si>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</si>
  <si>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</si>
  <si>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</si>
  <si>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</si>
  <si>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</si>
  <si>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</si>
  <si>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</si>
  <si>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</si>
  <si>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</si>
  <si>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</si>
  <si>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</si>
  <si>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</si>
  <si>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</si>
  <si>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</si>
  <si>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</si>
  <si>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</si>
  <si>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</si>
  <si>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</si>
  <si>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</si>
  <si>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</si>
  <si>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</si>
  <si>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</si>
  <si>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</si>
  <si>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</si>
  <si>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</si>
  <si>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</si>
  <si>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</si>
  <si>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</si>
  <si>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</si>
  <si>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</si>
  <si>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</si>
  <si>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</si>
  <si>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</si>
  <si>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</si>
  <si>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</si>
  <si>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</si>
  <si>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</si>
  <si>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</si>
  <si>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</si>
  <si>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</si>
  <si>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</si>
  <si>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</si>
  <si>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</si>
  <si>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</si>
  <si>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</si>
  <si>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</si>
  <si>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</si>
  <si>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</si>
  <si>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</si>
  <si>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</si>
  <si>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</si>
  <si>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</si>
  <si>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</si>
  <si>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</si>
  <si>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</si>
  <si>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</si>
  <si>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</si>
  <si>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</si>
  <si>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</si>
  <si>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</si>
  <si>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</si>
  <si>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</si>
  <si>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</si>
  <si>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</si>
  <si>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</si>
  <si>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</si>
  <si>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</si>
  <si>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</si>
  <si>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</si>
  <si>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</si>
  <si>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</si>
  <si>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</si>
  <si>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</si>
  <si>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</si>
  <si>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</si>
  <si>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</si>
  <si>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</si>
  <si>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</si>
  <si>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</si>
  <si>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</si>
  <si>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</si>
  <si>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</si>
  <si>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</si>
  <si>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</si>
  <si>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</si>
  <si>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</si>
  <si>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</si>
  <si>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</si>
  <si>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</si>
  <si>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</si>
  <si>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</si>
  <si>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</si>
  <si>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</si>
  <si>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</si>
  <si>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</si>
  <si>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</si>
  <si>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</si>
  <si>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</si>
  <si>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</si>
  <si>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</si>
  <si>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</si>
  <si>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</si>
  <si>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</si>
  <si>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</si>
  <si>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</si>
  <si>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</si>
  <si>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</si>
  <si>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</si>
  <si>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</si>
  <si>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</si>
  <si>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</si>
  <si>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</si>
  <si>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</si>
  <si>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</si>
  <si>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</si>
  <si>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</si>
  <si>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</si>
  <si>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</si>
  <si>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</si>
  <si>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</si>
  <si>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</si>
  <si>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</si>
  <si>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</si>
  <si>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</si>
  <si>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</si>
  <si>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</si>
  <si>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</si>
  <si>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</si>
  <si>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</si>
  <si>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</si>
  <si>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</si>
  <si>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</si>
  <si>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</si>
  <si>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</si>
  <si>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</si>
  <si>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</si>
  <si>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</si>
  <si>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</si>
  <si>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</si>
  <si>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</si>
  <si>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</si>
  <si>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</si>
  <si>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</si>
  <si>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</si>
  <si>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</si>
  <si>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</si>
  <si>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</si>
  <si>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</si>
  <si>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</si>
  <si>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</si>
  <si>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</si>
  <si>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</si>
  <si>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</si>
  <si>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</si>
  <si>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</si>
  <si>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</si>
  <si>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</si>
  <si>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</si>
  <si>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</si>
  <si>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</si>
  <si>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</si>
  <si>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</si>
  <si>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</si>
  <si>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</si>
  <si>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</si>
  <si>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</si>
  <si>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</si>
  <si>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</si>
  <si>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</si>
  <si>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</si>
  <si>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</si>
  <si>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</si>
  <si>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</si>
  <si>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</si>
  <si>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</si>
  <si>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</si>
  <si>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</si>
  <si>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</si>
  <si>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</si>
  <si>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</si>
  <si>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</si>
  <si>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</si>
  <si>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</si>
  <si>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</si>
  <si>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</si>
  <si>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</si>
  <si>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</si>
  <si>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</si>
  <si>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</si>
  <si>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</si>
  <si>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</si>
  <si>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</si>
  <si>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</si>
  <si>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</si>
  <si>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</si>
  <si>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</si>
  <si>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</si>
  <si>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</si>
  <si>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</si>
  <si>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</si>
  <si>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</si>
  <si>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</si>
  <si>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</si>
  <si>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</si>
  <si>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</si>
  <si>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</si>
  <si>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</si>
  <si>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</si>
  <si>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</si>
  <si>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</si>
  <si>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</si>
  <si>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</si>
  <si>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</si>
  <si>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</si>
  <si>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</si>
  <si>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</si>
  <si>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</si>
  <si>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</si>
  <si>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</si>
  <si>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</si>
  <si>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</si>
  <si>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</si>
  <si>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</si>
  <si>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</si>
  <si>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</si>
  <si>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</si>
  <si>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</si>
  <si>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</si>
  <si>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</si>
  <si>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</si>
  <si>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</si>
  <si>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</si>
  <si>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</si>
  <si>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</si>
  <si>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</si>
  <si>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</si>
  <si>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</si>
  <si>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</si>
  <si>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</si>
  <si>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</si>
  <si>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</si>
  <si>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</si>
  <si>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</si>
  <si>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</si>
  <si>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</si>
  <si>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</si>
  <si>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</si>
  <si>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</si>
  <si>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</si>
  <si>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</si>
  <si>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</si>
  <si>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</si>
  <si>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</si>
  <si>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</si>
  <si>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</si>
  <si>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</si>
  <si>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</si>
  <si>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</si>
  <si>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</si>
  <si>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</si>
  <si>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</si>
  <si>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</si>
  <si>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</si>
  <si>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</si>
  <si>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</si>
  <si>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</si>
  <si>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</si>
  <si>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</si>
  <si>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</si>
  <si>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</si>
  <si>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</si>
  <si>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</si>
  <si>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</si>
  <si>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</si>
  <si>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</si>
  <si>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</si>
  <si>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</si>
  <si>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</si>
  <si>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</si>
  <si>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</si>
  <si>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</si>
  <si>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</si>
  <si>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</si>
  <si>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</si>
  <si>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</si>
  <si>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</si>
  <si>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</si>
  <si>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</si>
  <si>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</si>
  <si>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</si>
  <si>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</si>
  <si>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</si>
  <si>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</si>
  <si>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</si>
  <si>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</si>
  <si>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</si>
  <si>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</si>
  <si>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</si>
  <si>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</si>
  <si>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</si>
  <si>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</si>
  <si>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</si>
  <si>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</si>
  <si>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</si>
  <si>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</si>
  <si>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</si>
  <si>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</si>
  <si>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</si>
  <si>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</si>
  <si>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</si>
  <si>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</si>
  <si>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</si>
  <si>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</si>
  <si>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</si>
  <si>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</si>
  <si>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</si>
  <si>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</si>
  <si>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</si>
  <si>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</si>
  <si>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</si>
  <si>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</si>
  <si>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</si>
  <si>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</si>
  <si>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</si>
  <si>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</si>
  <si>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</si>
  <si>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</si>
  <si>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</si>
  <si>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</si>
  <si>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</si>
  <si>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</si>
  <si>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</si>
  <si>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</si>
  <si>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</si>
  <si>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</si>
  <si>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</si>
  <si>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</si>
  <si>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</si>
  <si>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</si>
  <si>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</si>
  <si>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</si>
  <si>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</si>
  <si>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</si>
  <si>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</si>
  <si>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</si>
  <si>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</si>
  <si>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</si>
  <si>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</si>
  <si>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</si>
  <si>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</si>
  <si>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</si>
  <si>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</si>
  <si>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</si>
  <si>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</si>
  <si>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</si>
  <si>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</si>
  <si>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</si>
  <si>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</si>
  <si>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</si>
  <si>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</si>
  <si>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</si>
  <si>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</si>
  <si>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</si>
  <si>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</si>
  <si>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</si>
  <si>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</si>
  <si>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</si>
  <si>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</si>
  <si>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</si>
  <si>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</si>
  <si>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</si>
  <si>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</si>
  <si>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</si>
  <si>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</si>
  <si>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</si>
  <si>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</si>
  <si>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</si>
  <si>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</si>
  <si>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</si>
  <si>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</si>
  <si>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</si>
  <si>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</si>
  <si>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</si>
  <si>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</si>
  <si>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</si>
  <si>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</si>
  <si>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</si>
  <si>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</si>
  <si>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</si>
  <si>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</si>
  <si>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</si>
  <si>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</si>
  <si>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</si>
  <si>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</si>
  <si>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</si>
  <si>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</si>
  <si>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</si>
  <si>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</si>
  <si>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</si>
  <si>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</si>
  <si>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</si>
  <si>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</si>
  <si>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</si>
  <si>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</si>
  <si>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</si>
  <si>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</si>
  <si>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</si>
  <si>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</si>
  <si>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</si>
  <si>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</si>
  <si>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</si>
  <si>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</si>
  <si>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</si>
  <si>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</si>
  <si>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</si>
  <si>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</si>
  <si>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</si>
  <si>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</si>
  <si>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</si>
  <si>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</si>
  <si>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</si>
  <si>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</si>
  <si>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</si>
  <si>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</si>
  <si>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</si>
  <si>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</si>
  <si>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</si>
  <si>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</si>
  <si>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</si>
  <si>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</si>
  <si>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</si>
  <si>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</si>
  <si>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</si>
  <si>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</si>
  <si>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</si>
  <si>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</si>
  <si>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</si>
  <si>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</si>
  <si>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</si>
  <si>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</si>
  <si>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</si>
  <si>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</si>
  <si>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</si>
  <si>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</si>
  <si>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</si>
  <si>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</si>
  <si>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</si>
  <si>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</si>
  <si>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</si>
  <si>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</si>
  <si>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</si>
  <si>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</si>
  <si>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</si>
  <si>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</si>
  <si>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</si>
  <si>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</si>
  <si>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</si>
  <si>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</si>
  <si>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</si>
  <si>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</si>
  <si>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</si>
  <si>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</si>
  <si>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</si>
  <si>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</si>
  <si>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</si>
  <si>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</si>
  <si>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</si>
  <si>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</si>
  <si>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</si>
  <si>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</si>
  <si>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</si>
  <si>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</si>
  <si>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</si>
  <si>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</si>
  <si>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</si>
  <si>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</si>
  <si>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</si>
  <si>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</si>
  <si>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</si>
  <si>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</si>
  <si>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</si>
  <si>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</si>
  <si>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</si>
  <si>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</si>
  <si>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</si>
  <si>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</si>
  <si>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</si>
  <si>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</si>
  <si>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</si>
  <si>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</si>
  <si>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</si>
  <si>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</si>
  <si>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</si>
  <si>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</si>
  <si>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</si>
  <si>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</si>
  <si>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</si>
  <si>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</si>
  <si>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</si>
  <si>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</si>
  <si>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</si>
  <si>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</si>
  <si>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</si>
  <si>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</si>
  <si>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</si>
  <si>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</si>
  <si>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</si>
  <si>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</si>
  <si>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</si>
  <si>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</si>
  <si>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</si>
  <si>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</si>
  <si>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</si>
  <si>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</si>
  <si>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</si>
  <si>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</si>
  <si>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</si>
  <si>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</si>
  <si>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</si>
  <si>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</si>
  <si>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</si>
  <si>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</si>
  <si>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</si>
  <si>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</si>
  <si>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</si>
  <si>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</si>
  <si>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</si>
  <si>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</si>
  <si>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</si>
  <si>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</si>
  <si>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</si>
  <si>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</si>
  <si>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</si>
  <si>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</si>
  <si>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</si>
  <si>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</si>
  <si>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</si>
  <si>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</si>
  <si>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</si>
  <si>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</si>
  <si>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</si>
  <si>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</si>
  <si>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</si>
  <si>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</si>
  <si>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</si>
  <si>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</si>
  <si>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</si>
  <si>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</si>
  <si>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</si>
  <si>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</si>
  <si>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</si>
  <si>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</si>
  <si>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</si>
  <si>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</si>
  <si>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</si>
  <si>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</si>
  <si>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</si>
  <si>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</si>
  <si>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</si>
  <si>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</si>
  <si>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</si>
  <si>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</si>
  <si>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</si>
  <si>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</si>
  <si>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</si>
  <si>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</si>
  <si>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</si>
  <si>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</si>
  <si>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</si>
  <si>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</si>
  <si>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</si>
  <si>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</si>
  <si>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</si>
  <si>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</si>
  <si>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</si>
  <si>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</si>
  <si>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</si>
  <si>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</si>
  <si>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</si>
  <si>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</si>
  <si>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</si>
  <si>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</si>
  <si>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</si>
  <si>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</si>
  <si>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</si>
  <si>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</si>
  <si>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</si>
  <si>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</si>
  <si>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</si>
  <si>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</si>
  <si>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</si>
  <si>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</si>
  <si>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</si>
  <si>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</si>
  <si>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</si>
  <si>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</si>
  <si>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</si>
  <si>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</si>
  <si>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</si>
  <si>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</si>
  <si>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</si>
  <si>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</si>
  <si>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</si>
  <si>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</si>
  <si>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</si>
  <si>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</si>
  <si>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</si>
  <si>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</si>
  <si>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</si>
  <si>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</si>
  <si>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</si>
  <si>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</si>
  <si>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</si>
  <si>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</si>
  <si>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</si>
  <si>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</si>
  <si>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</si>
  <si>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</si>
  <si>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</si>
  <si>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</si>
  <si>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</si>
  <si>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</si>
  <si>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</si>
  <si>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</si>
  <si>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</si>
  <si>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</si>
  <si>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</si>
  <si>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</si>
  <si>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</si>
  <si>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</si>
  <si>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</si>
  <si>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</si>
  <si>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</si>
  <si>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</si>
  <si>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</si>
  <si>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</si>
  <si>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</si>
  <si>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</si>
  <si>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</si>
  <si>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</si>
  <si>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</si>
  <si>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</si>
  <si>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</si>
  <si>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</si>
  <si>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</si>
  <si>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</si>
  <si>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</si>
  <si>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</si>
  <si>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</si>
  <si>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</si>
  <si>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</si>
  <si>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</si>
  <si>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</si>
  <si>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</si>
  <si>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</si>
  <si>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</si>
  <si>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</si>
  <si>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</si>
  <si>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</si>
  <si>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</si>
  <si>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</si>
  <si>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</si>
  <si>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</si>
  <si>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</si>
  <si>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</si>
  <si>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</si>
  <si>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</si>
  <si>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</si>
  <si>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</si>
  <si>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</si>
  <si>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</si>
  <si>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</si>
  <si>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</si>
  <si>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</si>
  <si>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</si>
  <si>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</si>
  <si>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</si>
  <si>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</si>
  <si>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</si>
  <si>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</si>
  <si>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</si>
  <si>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</si>
  <si>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</si>
  <si>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</si>
  <si>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</si>
  <si>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</si>
  <si>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</si>
  <si>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</si>
  <si>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</si>
  <si>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</si>
  <si>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</si>
  <si>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</si>
  <si>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</si>
  <si>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</si>
  <si>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</si>
  <si>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</si>
  <si>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</si>
  <si>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</si>
  <si>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</si>
  <si>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</si>
  <si>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</si>
  <si>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</si>
  <si>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</si>
  <si>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</si>
  <si>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</si>
  <si>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</si>
  <si>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</si>
  <si>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</si>
  <si>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</si>
  <si>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</si>
  <si>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</si>
  <si>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</si>
  <si>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</si>
  <si>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</si>
  <si>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</si>
  <si>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</si>
  <si>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</si>
  <si>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</si>
  <si>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</si>
  <si>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</si>
  <si>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</si>
  <si>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</si>
  <si>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</si>
  <si>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</si>
  <si>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</si>
  <si>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</si>
  <si>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</si>
  <si>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</si>
  <si>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</si>
  <si>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</si>
  <si>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</si>
  <si>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</si>
  <si>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</si>
  <si>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</si>
  <si>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</si>
  <si>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</si>
  <si>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</si>
  <si>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</si>
  <si>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</si>
  <si>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</si>
  <si>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</si>
  <si>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</si>
  <si>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</si>
  <si>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</si>
  <si>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</si>
  <si>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</si>
  <si>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</si>
  <si>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</si>
  <si>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</si>
  <si>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</si>
  <si>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</si>
  <si>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</si>
  <si>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</si>
  <si>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</si>
  <si>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</si>
  <si>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</si>
  <si>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</si>
  <si>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</si>
  <si>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</si>
  <si>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</si>
  <si>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</si>
  <si>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</si>
  <si>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</si>
  <si>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</si>
  <si>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</si>
  <si>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</si>
  <si>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</si>
  <si>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</si>
  <si>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</si>
  <si>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</si>
  <si>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</si>
  <si>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</si>
  <si>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</si>
  <si>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</si>
  <si>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</si>
  <si>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</si>
  <si>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</si>
  <si>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</si>
  <si>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</si>
  <si>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</si>
  <si>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</si>
  <si>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</si>
  <si>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</si>
  <si>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</si>
  <si>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</si>
  <si>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</si>
  <si>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</si>
  <si>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</si>
  <si>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</si>
  <si>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</si>
  <si>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</si>
  <si>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</si>
  <si>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</si>
  <si>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</si>
  <si>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</si>
  <si>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</si>
  <si>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</si>
  <si>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</si>
  <si>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</si>
  <si>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</si>
  <si>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</si>
  <si>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</si>
  <si>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</si>
  <si>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</si>
  <si>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</si>
  <si>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</si>
  <si>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</si>
  <si>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</si>
  <si>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</si>
  <si>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</si>
  <si>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</si>
  <si>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</si>
  <si>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</si>
  <si>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</si>
  <si>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</si>
  <si>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</si>
  <si>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</si>
  <si>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</si>
  <si>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</si>
  <si>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</si>
  <si>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</si>
  <si>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</si>
  <si>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</si>
  <si>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</si>
  <si>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</si>
  <si>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</si>
  <si>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</si>
  <si>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</si>
  <si>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</si>
  <si>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</si>
  <si>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</si>
  <si>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</si>
  <si>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</si>
  <si>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</si>
  <si>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</si>
  <si>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</si>
  <si>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</si>
  <si>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</si>
  <si>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</si>
  <si>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</si>
  <si>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</si>
  <si>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</si>
  <si>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</si>
  <si>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</si>
  <si>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</si>
  <si>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</si>
  <si>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</si>
  <si>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</si>
  <si>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</si>
  <si>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</si>
  <si>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</si>
  <si>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</si>
  <si>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</si>
  <si>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</si>
  <si>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</si>
  <si>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</si>
  <si>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</si>
  <si>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</si>
  <si>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</si>
  <si>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</si>
  <si>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</si>
  <si>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</si>
  <si>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</si>
  <si>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</si>
  <si>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</si>
  <si>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</si>
  <si>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</si>
  <si>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</si>
  <si>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</si>
  <si>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</si>
  <si>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</si>
  <si>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</si>
  <si>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</si>
  <si>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</si>
  <si>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</si>
  <si>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</si>
  <si>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</si>
  <si>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</si>
  <si>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</si>
  <si>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</si>
  <si>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</si>
  <si>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</si>
  <si>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</si>
  <si>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</si>
  <si>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</si>
  <si>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</si>
  <si>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</si>
  <si>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</si>
  <si>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</si>
  <si>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</si>
  <si>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</si>
  <si>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</si>
  <si>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</si>
  <si>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</si>
  <si>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</si>
  <si>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</si>
  <si>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</si>
  <si>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</si>
  <si>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</si>
  <si>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</si>
  <si>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</si>
  <si>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</si>
  <si>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</si>
  <si>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</si>
  <si>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</si>
  <si>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</si>
  <si>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</si>
  <si>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</si>
  <si>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</si>
  <si>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</si>
  <si>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</si>
  <si>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</si>
  <si>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</si>
  <si>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</si>
  <si>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</si>
  <si>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</si>
  <si>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</si>
  <si>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</si>
  <si>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</si>
  <si>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</si>
  <si>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</si>
  <si>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</si>
  <si>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</si>
  <si>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</si>
  <si>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</si>
  <si>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</si>
  <si>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</si>
  <si>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</si>
  <si>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</si>
  <si>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</si>
  <si>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</si>
  <si>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</si>
  <si>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</si>
  <si>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</si>
  <si>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</si>
  <si>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</si>
  <si>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</si>
  <si>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</si>
  <si>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</si>
  <si>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</si>
  <si>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</si>
  <si>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</si>
  <si>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</si>
  <si>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</si>
  <si>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</si>
  <si>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</si>
  <si>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</si>
  <si>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</si>
  <si>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</si>
  <si>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</si>
  <si>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</si>
  <si>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</si>
  <si>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</si>
  <si>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</si>
  <si>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</si>
  <si>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</si>
  <si>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</si>
  <si>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</si>
  <si>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</si>
  <si>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</si>
  <si>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</si>
  <si>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</si>
  <si>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</si>
  <si>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</si>
  <si>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</si>
  <si>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</si>
  <si>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</si>
  <si>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</si>
  <si>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</si>
  <si>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</si>
  <si>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</si>
  <si>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</si>
  <si>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</si>
  <si>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</si>
  <si>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</si>
  <si>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</si>
  <si>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</si>
  <si>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</si>
  <si>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</si>
  <si>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</si>
  <si>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</si>
  <si>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</si>
  <si>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</si>
  <si>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</si>
  <si>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</si>
  <si>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</si>
  <si>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</si>
  <si>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</si>
  <si>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</si>
  <si>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</si>
  <si>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</si>
  <si>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</si>
  <si>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</si>
  <si>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</si>
  <si>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</si>
  <si>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</si>
  <si>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</si>
  <si>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</si>
  <si>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</si>
  <si>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</si>
  <si>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</si>
  <si>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</si>
  <si>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</si>
  <si>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</si>
  <si>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</si>
  <si>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</si>
  <si>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</si>
  <si>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</si>
  <si>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</si>
  <si>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</si>
  <si>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</si>
  <si>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</si>
  <si>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</si>
  <si>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</si>
  <si>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</si>
  <si>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</si>
  <si>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</si>
  <si>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</si>
  <si>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</si>
  <si>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</si>
  <si>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</si>
  <si>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</si>
  <si>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</si>
  <si>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</si>
  <si>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</si>
  <si>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</si>
  <si>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</si>
  <si>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</si>
  <si>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</si>
  <si>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</si>
  <si>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</si>
  <si>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</si>
  <si>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</si>
  <si>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</si>
  <si>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</si>
  <si>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</si>
  <si>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</si>
  <si>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</si>
  <si>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</si>
  <si>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</si>
  <si>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</si>
  <si>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</si>
  <si>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</si>
  <si>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</si>
  <si>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</si>
  <si>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</si>
  <si>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</si>
  <si>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</si>
  <si>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</si>
  <si>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</si>
  <si>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</si>
  <si>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</si>
  <si>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</si>
  <si>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</si>
  <si>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</si>
  <si>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</si>
  <si>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</si>
  <si>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</si>
  <si>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</si>
  <si>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</si>
  <si>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</si>
  <si>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</si>
  <si>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</si>
  <si>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</si>
  <si>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</si>
  <si>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</si>
  <si>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</si>
  <si>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</si>
  <si>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</si>
  <si>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</si>
  <si>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</si>
  <si>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</si>
  <si>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</si>
  <si>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</si>
  <si>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</si>
  <si>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</si>
  <si>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</si>
  <si>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</si>
  <si>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</si>
  <si>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</si>
  <si>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</si>
  <si>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</si>
  <si>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</si>
  <si>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</si>
  <si>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</si>
  <si>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</si>
  <si>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</si>
  <si>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</si>
  <si>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</si>
  <si>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</si>
  <si>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</si>
  <si>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</si>
  <si>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</si>
  <si>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</si>
  <si>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</si>
  <si>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</si>
  <si>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</si>
  <si>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</si>
  <si>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</si>
  <si>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</si>
  <si>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</si>
  <si>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</si>
  <si>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</si>
  <si>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</si>
  <si>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</si>
  <si>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</si>
  <si>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</si>
  <si>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</si>
  <si>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</si>
  <si>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</si>
  <si>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</si>
  <si>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</si>
  <si>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</si>
  <si>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</si>
  <si>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</si>
  <si>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</si>
  <si>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</si>
  <si>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</si>
  <si>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</si>
  <si>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</si>
  <si>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</si>
  <si>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</si>
  <si>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</si>
  <si>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</si>
  <si>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</si>
  <si>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</si>
  <si>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</si>
  <si>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</si>
  <si>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</si>
  <si>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</si>
  <si>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</si>
  <si>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</si>
  <si>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</si>
  <si>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</si>
  <si>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</si>
  <si>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</si>
  <si>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</si>
  <si>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</si>
  <si>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</si>
  <si>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</si>
  <si>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</si>
  <si>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</si>
  <si>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</si>
  <si>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</si>
  <si>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</si>
  <si>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</si>
  <si>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</si>
  <si>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</si>
  <si>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</si>
  <si>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</si>
  <si>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</si>
  <si>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</si>
  <si>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</si>
  <si>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</si>
  <si>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</si>
  <si>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</si>
  <si>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</si>
  <si>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</si>
  <si>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</si>
  <si>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</si>
  <si>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</si>
  <si>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</si>
  <si>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</si>
  <si>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</si>
  <si>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</si>
  <si>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</si>
  <si>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</si>
  <si>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</si>
  <si>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</si>
  <si>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</si>
  <si>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</si>
  <si>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</si>
  <si>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</si>
  <si>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</si>
  <si>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</si>
  <si>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</si>
  <si>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</si>
  <si>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</si>
  <si>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</si>
  <si>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</si>
  <si>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</si>
  <si>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</si>
  <si>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</si>
  <si>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</si>
  <si>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</si>
  <si>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</si>
  <si>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</si>
  <si>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</si>
  <si>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</si>
  <si>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</si>
  <si>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</si>
  <si>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</si>
  <si>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</si>
  <si>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</si>
  <si>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</si>
  <si>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</si>
  <si>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</si>
  <si>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</si>
  <si>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</si>
  <si>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</si>
  <si>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</si>
  <si>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</si>
  <si>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</si>
  <si>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</si>
  <si>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</si>
  <si>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</si>
  <si>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</si>
  <si>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</si>
  <si>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</si>
  <si>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</si>
  <si>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</si>
  <si>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</si>
  <si>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</si>
  <si>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</si>
  <si>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</si>
  <si>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</si>
  <si>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</si>
  <si>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</si>
  <si>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</si>
  <si>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</si>
  <si>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</si>
  <si>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</si>
  <si>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</si>
  <si>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</si>
  <si>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</si>
  <si>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</si>
  <si>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</si>
  <si>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</si>
  <si>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</si>
  <si>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</si>
  <si>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</si>
  <si>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</si>
  <si>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</si>
  <si>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</si>
  <si>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</si>
  <si>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</si>
  <si>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</si>
  <si>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</si>
  <si>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</si>
  <si>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</si>
  <si>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</si>
  <si>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</si>
  <si>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</si>
  <si>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</si>
  <si>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</si>
  <si>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</si>
  <si>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</si>
  <si>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</si>
  <si>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</si>
  <si>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</si>
  <si>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</si>
  <si>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</si>
  <si>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</si>
  <si>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</si>
  <si>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</si>
  <si>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</si>
  <si>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</si>
  <si>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</si>
  <si>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</si>
  <si>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</si>
  <si>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</si>
  <si>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</si>
  <si>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</si>
  <si>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</si>
  <si>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</si>
  <si>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</si>
  <si>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</si>
  <si>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</si>
  <si>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</si>
  <si>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</si>
  <si>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</si>
  <si>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</si>
  <si>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</si>
  <si>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</si>
  <si>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</si>
  <si>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</si>
  <si>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</si>
  <si>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</si>
  <si>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</si>
  <si>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</si>
  <si>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</si>
  <si>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</si>
  <si>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</si>
  <si>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</si>
  <si>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</si>
  <si>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</si>
  <si>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</si>
  <si>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</si>
  <si>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</si>
  <si>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</si>
  <si>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</si>
  <si>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</si>
  <si>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</si>
  <si>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</si>
  <si>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</si>
  <si>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</si>
  <si>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</si>
  <si>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</si>
  <si>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</si>
  <si>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</si>
  <si>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</si>
  <si>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</si>
  <si>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</si>
  <si>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</si>
  <si>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</si>
  <si>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</si>
  <si>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</si>
  <si>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</si>
  <si>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</si>
  <si>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</si>
  <si>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</si>
  <si>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</si>
  <si>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</si>
  <si>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</si>
  <si>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</si>
  <si>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</si>
  <si>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</si>
  <si>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</si>
  <si>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</si>
  <si>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</si>
  <si>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</si>
  <si>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</si>
  <si>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</si>
  <si>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</si>
  <si>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</si>
  <si>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</si>
  <si>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</si>
  <si>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</si>
  <si>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</si>
  <si>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</si>
  <si>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</si>
  <si>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</si>
  <si>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</si>
  <si>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</si>
  <si>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</si>
  <si>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</si>
  <si>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</si>
  <si>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</si>
  <si>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</si>
  <si>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</si>
  <si>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</si>
  <si>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</si>
  <si>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</si>
  <si>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</si>
  <si>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</si>
  <si>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</si>
  <si>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</si>
  <si>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</si>
  <si>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</si>
  <si>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</si>
  <si>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</si>
  <si>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</si>
  <si>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</si>
  <si>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</si>
  <si>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</si>
  <si>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</si>
  <si>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</si>
  <si>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</si>
  <si>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</si>
  <si>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</si>
  <si>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</si>
  <si>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</si>
  <si>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</si>
  <si>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</si>
  <si>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</si>
  <si>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</si>
  <si>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</si>
  <si>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</si>
  <si>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</si>
  <si>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</si>
  <si>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</si>
  <si>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</si>
  <si>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</si>
  <si>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</si>
  <si>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</si>
  <si>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</si>
  <si>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</si>
  <si>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</si>
  <si>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</si>
  <si>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</si>
  <si>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</si>
  <si>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</si>
  <si>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</si>
  <si>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</si>
  <si>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</si>
  <si>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</si>
  <si>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</si>
  <si>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</si>
  <si>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</si>
  <si>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</si>
  <si>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</si>
  <si>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</si>
  <si>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</si>
  <si>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</si>
  <si>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</si>
  <si>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</si>
  <si>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</si>
  <si>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</si>
  <si>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</si>
  <si>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</si>
  <si>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</si>
  <si>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</si>
  <si>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</si>
  <si>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</si>
  <si>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</si>
  <si>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</si>
  <si>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</si>
  <si>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</si>
  <si>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</si>
  <si>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</si>
  <si>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</si>
  <si>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</si>
  <si>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</si>
  <si>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</si>
  <si>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</si>
  <si>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</si>
  <si>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</si>
  <si>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</si>
  <si>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</si>
  <si>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</si>
  <si>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</si>
  <si>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</si>
  <si>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</si>
  <si>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</si>
  <si>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</si>
  <si>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</si>
  <si>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</si>
  <si>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</si>
  <si>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</si>
  <si>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</si>
  <si>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</si>
  <si>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</si>
  <si>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</si>
  <si>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</si>
  <si>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</si>
  <si>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</si>
  <si>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</si>
  <si>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</si>
  <si>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</si>
  <si>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</si>
  <si>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</si>
  <si>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</si>
  <si>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</si>
  <si>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</si>
  <si>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</si>
  <si>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</si>
  <si>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</si>
  <si>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</si>
  <si>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</si>
  <si>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</si>
  <si>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</si>
  <si>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</si>
  <si>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</si>
  <si>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</si>
  <si>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</si>
  <si>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</si>
  <si>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</si>
  <si>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</si>
  <si>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</si>
  <si>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</si>
  <si>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</si>
  <si>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</si>
  <si>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</si>
  <si>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</si>
  <si>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</si>
  <si>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</si>
  <si>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</si>
  <si>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</si>
  <si>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</si>
  <si>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</si>
  <si>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</si>
  <si>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</si>
  <si>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</si>
  <si>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</si>
  <si>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</si>
  <si>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</si>
  <si>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</si>
  <si>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</si>
  <si>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</si>
  <si>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</si>
  <si>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</si>
  <si>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</si>
  <si>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</si>
  <si>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</si>
  <si>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</si>
  <si>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</si>
  <si>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</si>
  <si>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</si>
  <si>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</si>
  <si>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</si>
  <si>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</si>
  <si>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</si>
  <si>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</si>
  <si>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</si>
  <si>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</si>
  <si>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</si>
  <si>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</si>
  <si>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</si>
  <si>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</si>
  <si>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</si>
  <si>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</si>
  <si>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</si>
  <si>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</si>
  <si>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</si>
  <si>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</si>
  <si>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</si>
  <si>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</si>
  <si>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</si>
  <si>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</si>
  <si>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</si>
  <si>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</si>
  <si>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</si>
  <si>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</si>
  <si>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</si>
  <si>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</si>
  <si>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</si>
  <si>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</si>
  <si>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</si>
  <si>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</si>
  <si>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</si>
  <si>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</si>
  <si>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</si>
  <si>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</si>
  <si>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</si>
  <si>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</si>
  <si>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</si>
  <si>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</si>
  <si>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</si>
  <si>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</si>
  <si>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</si>
  <si>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</si>
  <si>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</si>
  <si>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</si>
  <si>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</si>
  <si>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</si>
  <si>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</si>
  <si>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</si>
  <si>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</si>
  <si>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</si>
  <si>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</si>
  <si>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</si>
  <si>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</si>
  <si>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</si>
  <si>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</si>
  <si>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</si>
  <si>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</si>
  <si>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</si>
  <si>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</si>
  <si>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</si>
  <si>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</si>
  <si>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</si>
  <si>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</si>
  <si>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</si>
  <si>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</si>
  <si>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</si>
  <si>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</si>
  <si>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</si>
  <si>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</si>
  <si>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</si>
  <si>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</si>
  <si>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</si>
  <si>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</si>
  <si>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</si>
  <si>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</si>
  <si>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</si>
  <si>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</si>
  <si>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</si>
  <si>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</si>
  <si>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</si>
  <si>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</si>
  <si>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</si>
  <si>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</si>
  <si>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</si>
  <si>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</si>
  <si>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</si>
  <si>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</si>
  <si>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</si>
  <si>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</si>
  <si>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</si>
  <si>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</si>
  <si>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</si>
  <si>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</si>
  <si>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</si>
  <si>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</si>
  <si>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</si>
  <si>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</si>
  <si>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</si>
  <si>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</si>
  <si>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</si>
  <si>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</si>
  <si>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</si>
  <si>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</si>
  <si>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</si>
  <si>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</si>
  <si>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</si>
  <si>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</si>
  <si>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</si>
  <si>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</si>
  <si>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</si>
  <si>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</si>
  <si>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</si>
  <si>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</si>
  <si>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</si>
  <si>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</si>
  <si>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</si>
  <si>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</si>
  <si>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</si>
  <si>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</si>
  <si>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</si>
  <si>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</si>
  <si>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</si>
  <si>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</si>
  <si>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</si>
  <si>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</si>
  <si>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</si>
  <si>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</si>
  <si>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</si>
  <si>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</si>
  <si>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</si>
  <si>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</si>
  <si>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</si>
  <si>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</si>
  <si>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</si>
  <si>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</si>
  <si>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</si>
  <si>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</si>
  <si>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</si>
  <si>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</si>
  <si>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</si>
  <si>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</si>
  <si>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</si>
  <si>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</si>
  <si>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</si>
  <si>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</si>
  <si>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</si>
  <si>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</si>
  <si>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</si>
  <si>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</si>
  <si>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</si>
  <si>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</si>
  <si>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</si>
  <si>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</si>
  <si>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</si>
  <si>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</si>
  <si>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</si>
  <si>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</si>
  <si>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</si>
  <si>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</si>
  <si>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</si>
  <si>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</si>
  <si>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</si>
  <si>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</si>
  <si>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</si>
  <si>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</si>
  <si>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</si>
  <si>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</si>
  <si>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</si>
  <si>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</si>
  <si>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</si>
  <si>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</si>
  <si>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</si>
  <si>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</si>
  <si>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</si>
  <si>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</si>
  <si>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</si>
  <si>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</si>
  <si>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</si>
  <si>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</si>
  <si>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</si>
  <si>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</si>
  <si>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</si>
  <si>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</si>
  <si>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</si>
  <si>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</si>
  <si>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</si>
  <si>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</si>
  <si>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</si>
  <si>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</si>
  <si>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</si>
  <si>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</si>
  <si>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</si>
  <si>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</si>
  <si>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</si>
  <si>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</si>
  <si>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</si>
  <si>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</si>
  <si>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</si>
  <si>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</si>
  <si>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</si>
  <si>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</si>
  <si>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</si>
  <si>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</si>
  <si>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</si>
  <si>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</si>
  <si>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</si>
  <si>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</si>
  <si>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</si>
  <si>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</si>
  <si>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</si>
  <si>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</si>
  <si>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</si>
  <si>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</si>
  <si>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</si>
  <si>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</si>
  <si>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</si>
  <si>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</si>
  <si>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</si>
  <si>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</si>
  <si>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</si>
  <si>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</si>
  <si>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</si>
  <si>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</si>
  <si>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</si>
  <si>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</si>
  <si>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</si>
  <si>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</si>
  <si>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</si>
  <si>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</si>
  <si>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</si>
  <si>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</si>
  <si>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</si>
  <si>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</si>
  <si>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</si>
  <si>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</si>
  <si>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</si>
  <si>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</si>
  <si>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</si>
  <si>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</si>
  <si>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</si>
  <si>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</si>
  <si>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</si>
  <si>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</si>
  <si>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</si>
  <si>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</si>
  <si>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</si>
  <si>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</si>
  <si>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</si>
  <si>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</si>
  <si>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</si>
  <si>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</si>
  <si>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</si>
  <si>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</si>
  <si>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</si>
  <si>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</si>
  <si>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</si>
  <si>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</si>
  <si>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</si>
  <si>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</si>
  <si>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</si>
  <si>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</si>
  <si>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</si>
  <si>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</si>
  <si>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</si>
  <si>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</si>
  <si>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</si>
  <si>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</si>
  <si>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</si>
  <si>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</si>
  <si>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</si>
  <si>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</si>
  <si>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</si>
  <si>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</si>
  <si>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</si>
  <si>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</si>
  <si>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</si>
  <si>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</si>
  <si>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</si>
  <si>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</si>
  <si>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</si>
  <si>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</si>
  <si>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</si>
  <si>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</si>
  <si>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</si>
  <si>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</si>
  <si>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</si>
  <si>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</si>
  <si>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</si>
  <si>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</si>
  <si>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</si>
  <si>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</si>
  <si>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</si>
  <si>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</si>
  <si>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</si>
  <si>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</si>
  <si>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</si>
  <si>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</si>
  <si>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</si>
  <si>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</si>
  <si>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</si>
  <si>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</si>
  <si>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</si>
  <si>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</si>
  <si>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</si>
  <si>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</si>
  <si>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</si>
  <si>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</si>
  <si>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</si>
  <si>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</si>
  <si>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</si>
  <si>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</si>
  <si>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</si>
  <si>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</si>
  <si>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</si>
  <si>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</si>
  <si>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</si>
  <si>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</si>
  <si>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</si>
  <si>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</si>
  <si>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</si>
  <si>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</si>
  <si>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</si>
  <si>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</si>
  <si>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</si>
  <si>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</si>
  <si>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</si>
  <si>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</si>
  <si>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</si>
  <si>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</si>
  <si>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</si>
  <si>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</si>
  <si>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</si>
  <si>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</si>
  <si>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</si>
  <si>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</si>
  <si>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</si>
  <si>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</si>
  <si>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</si>
  <si>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</si>
  <si>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</si>
  <si>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</si>
  <si>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</si>
  <si>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</si>
  <si>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</si>
  <si>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</si>
  <si>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</si>
  <si>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</si>
  <si>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</si>
  <si>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</si>
  <si>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</si>
  <si>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</si>
  <si>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</si>
  <si>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</si>
  <si>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</si>
  <si>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</si>
  <si>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</si>
  <si>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</si>
  <si>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</si>
  <si>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</si>
  <si>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</si>
  <si>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</si>
  <si>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</si>
  <si>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</si>
  <si>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</si>
  <si>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</si>
  <si>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</si>
  <si>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</si>
  <si>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</si>
  <si>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</si>
  <si>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</si>
  <si>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</si>
  <si>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</si>
  <si>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</si>
  <si>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</si>
  <si>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</si>
  <si>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</si>
  <si>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</si>
  <si>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</si>
  <si>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</si>
  <si>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</si>
  <si>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</si>
  <si>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</si>
  <si>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</si>
  <si>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</si>
  <si>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</si>
  <si>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</si>
  <si>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</si>
  <si>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</si>
  <si>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</si>
  <si>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</si>
  <si>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</si>
  <si>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</si>
  <si>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</si>
  <si>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</si>
  <si>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</si>
  <si>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</si>
  <si>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</si>
  <si>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</si>
  <si>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</si>
  <si>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</si>
  <si>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</si>
  <si>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</si>
  <si>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</si>
  <si>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</si>
  <si>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</si>
  <si>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</si>
  <si>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</si>
  <si>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</si>
  <si>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</si>
  <si>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</si>
  <si>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</si>
  <si>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</si>
  <si>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</si>
  <si>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</si>
  <si>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</si>
  <si>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</si>
  <si>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</si>
  <si>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</si>
  <si>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</si>
  <si>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</si>
  <si>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</si>
  <si>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</si>
  <si>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</si>
  <si>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</si>
  <si>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</si>
  <si>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</si>
  <si>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</si>
  <si>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</si>
  <si>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</si>
  <si>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</si>
  <si>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</si>
  <si>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</si>
  <si>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</si>
  <si>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</si>
  <si>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</si>
  <si>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</si>
  <si>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</si>
  <si>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</si>
  <si>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</si>
  <si>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</si>
  <si>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</si>
  <si>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</si>
  <si>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</si>
  <si>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</si>
  <si>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</si>
  <si>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</si>
  <si>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</si>
  <si>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</si>
  <si>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</si>
  <si>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</si>
  <si>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</si>
  <si>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</si>
  <si>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</si>
  <si>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</si>
  <si>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</si>
  <si>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</si>
  <si>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</si>
  <si>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</si>
  <si>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</si>
  <si>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</si>
  <si>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</si>
  <si>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</si>
  <si>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</si>
  <si>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</si>
  <si>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</si>
  <si>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</si>
  <si>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</si>
  <si>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</si>
  <si>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</si>
  <si>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</si>
  <si>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</si>
  <si>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</si>
  <si>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</si>
  <si>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</si>
  <si>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</si>
  <si>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</si>
  <si>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</si>
  <si>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</si>
  <si>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</si>
  <si>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</si>
  <si>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</si>
  <si>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</si>
  <si>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</si>
  <si>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</si>
  <si>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</si>
  <si>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</si>
  <si>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</si>
  <si>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</si>
  <si>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</si>
  <si>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</si>
  <si>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</si>
  <si>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</si>
  <si>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</si>
  <si>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</si>
  <si>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</si>
  <si>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</si>
  <si>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</si>
  <si>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</si>
  <si>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</si>
  <si>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</si>
  <si>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</si>
  <si>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</si>
  <si>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</si>
  <si>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</si>
  <si>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</si>
  <si>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</si>
  <si>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</si>
  <si>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</si>
  <si>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</si>
  <si>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</si>
  <si>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</si>
  <si>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</si>
  <si>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</si>
  <si>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</si>
  <si>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</si>
  <si>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</si>
  <si>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</si>
  <si>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</si>
  <si>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</si>
  <si>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</si>
  <si>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</si>
  <si>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</si>
  <si>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</si>
  <si>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</si>
  <si>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</si>
  <si>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</si>
  <si>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</si>
  <si>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</si>
  <si>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</si>
  <si>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</si>
  <si>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</si>
  <si>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</si>
  <si>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</si>
  <si>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</si>
  <si>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</si>
  <si>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</si>
  <si>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</si>
  <si>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</si>
  <si>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</si>
  <si>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</si>
  <si>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</si>
  <si>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</si>
  <si>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</si>
  <si>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</si>
  <si>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</si>
  <si>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</si>
  <si>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</si>
  <si>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</si>
  <si>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</si>
  <si>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</si>
  <si>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</si>
  <si>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</si>
  <si>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</si>
  <si>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</si>
  <si>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</si>
  <si>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</si>
  <si>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</si>
  <si>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</si>
  <si>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</si>
  <si>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</si>
  <si>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</si>
  <si>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</si>
  <si>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</si>
  <si>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</si>
  <si>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</si>
  <si>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</si>
  <si>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</si>
  <si>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</si>
  <si>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</si>
  <si>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</si>
  <si>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</si>
  <si>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</si>
  <si>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</si>
  <si>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</si>
  <si>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</si>
  <si>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</si>
  <si>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</si>
  <si>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</si>
  <si>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</si>
  <si>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</si>
  <si>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</si>
  <si>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</si>
  <si>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</si>
  <si>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</si>
  <si>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</si>
  <si>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</si>
  <si>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</si>
  <si>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</si>
  <si>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</si>
  <si>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</si>
  <si>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</si>
  <si>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</si>
  <si>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</si>
  <si>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</si>
  <si>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</si>
  <si>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</si>
  <si>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</si>
  <si>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</si>
  <si>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</si>
  <si>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</si>
  <si>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</si>
  <si>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</si>
  <si>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</si>
  <si>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</si>
  <si>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</si>
  <si>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</si>
  <si>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</si>
  <si>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</si>
  <si>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</si>
  <si>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</si>
  <si>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</si>
  <si>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</si>
  <si>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</si>
  <si>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</si>
  <si>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</si>
  <si>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</si>
  <si>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</si>
  <si>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</si>
  <si>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</si>
  <si>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</si>
  <si>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</si>
  <si>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</si>
  <si>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</si>
  <si>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</si>
  <si>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</si>
  <si>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</si>
  <si>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</si>
  <si>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</si>
  <si>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</si>
  <si>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</si>
  <si>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</si>
  <si>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</si>
  <si>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</si>
  <si>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</si>
  <si>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</si>
  <si>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</si>
  <si>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</si>
  <si>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</si>
  <si>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</si>
  <si>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</si>
  <si>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</si>
  <si>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</si>
  <si>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</si>
  <si>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</si>
  <si>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</si>
  <si>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</si>
  <si>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</si>
  <si>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</si>
  <si>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</si>
  <si>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</si>
  <si>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</si>
  <si>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</si>
  <si>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</si>
  <si>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</si>
  <si>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</si>
  <si>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</si>
  <si>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</si>
  <si>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</si>
  <si>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</si>
  <si>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</si>
  <si>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</si>
  <si>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</si>
  <si>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</si>
  <si>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</si>
  <si>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</si>
  <si>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</si>
  <si>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</si>
  <si>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</si>
  <si>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</si>
  <si>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</si>
  <si>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</si>
  <si>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</si>
  <si>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</si>
  <si>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</si>
  <si>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</si>
  <si>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</si>
  <si>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</si>
  <si>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</si>
  <si>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</si>
  <si>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</si>
  <si>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</si>
  <si>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</si>
  <si>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</si>
  <si>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</si>
  <si>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</si>
  <si>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</si>
  <si>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</si>
  <si>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</si>
  <si>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</si>
  <si>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</si>
  <si>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</si>
  <si>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</si>
  <si>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</si>
  <si>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</si>
  <si>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</si>
  <si>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</si>
  <si>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</si>
  <si>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</si>
  <si>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</si>
  <si>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</si>
  <si>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</si>
  <si>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</si>
  <si>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</si>
  <si>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</si>
  <si>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</si>
  <si>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</si>
  <si>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</si>
  <si>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</si>
  <si>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</si>
  <si>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</si>
  <si>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</si>
  <si>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</si>
  <si>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</si>
  <si>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</si>
  <si>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</si>
  <si>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</si>
  <si>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</si>
  <si>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</si>
  <si>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</si>
  <si>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</si>
  <si>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</si>
  <si>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</si>
  <si>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</si>
  <si>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</si>
  <si>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</si>
  <si>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</si>
  <si>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</si>
  <si>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</si>
  <si>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</si>
  <si>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</si>
  <si>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</si>
  <si>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</si>
  <si>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</si>
  <si>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</si>
  <si>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</si>
  <si>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</si>
  <si>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</si>
  <si>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</si>
  <si>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</si>
  <si>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</si>
  <si>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</si>
  <si>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</si>
  <si>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</si>
  <si>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</si>
  <si>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</si>
  <si>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</si>
  <si>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</si>
  <si>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</si>
  <si>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</si>
  <si>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</si>
  <si>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</si>
  <si>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</si>
  <si>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</si>
  <si>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</si>
  <si>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</si>
  <si>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</si>
  <si>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</si>
  <si>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</si>
  <si>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</si>
  <si>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</si>
  <si>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</si>
  <si>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</si>
  <si>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</si>
  <si>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</si>
  <si>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</si>
  <si>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</si>
  <si>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</si>
  <si>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</si>
  <si>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</si>
  <si>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</si>
  <si>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</si>
  <si>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</si>
  <si>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</si>
  <si>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</si>
  <si>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</si>
  <si>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</si>
  <si>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</si>
  <si>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</si>
  <si>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</si>
  <si>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</si>
  <si>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</si>
  <si>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</si>
  <si>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</si>
  <si>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</si>
  <si>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</si>
  <si>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</si>
  <si>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</si>
  <si>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</si>
  <si>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</si>
  <si>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</si>
  <si>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</si>
  <si>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</si>
  <si>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</si>
  <si>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</si>
  <si>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</si>
  <si>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</si>
  <si>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</si>
  <si>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</si>
  <si>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</si>
  <si>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</si>
  <si>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</si>
  <si>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</si>
  <si>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</si>
  <si>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</si>
  <si>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</si>
  <si>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</si>
  <si>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</si>
  <si>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</si>
  <si>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</si>
  <si>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</si>
  <si>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</si>
  <si>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</si>
  <si>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</si>
  <si>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</si>
  <si>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</si>
  <si>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</si>
  <si>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</si>
  <si>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</si>
  <si>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</si>
  <si>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</si>
  <si>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</si>
  <si>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</si>
  <si>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</si>
  <si>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</si>
  <si>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</si>
  <si>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</si>
  <si>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</si>
  <si>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</si>
  <si>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</si>
  <si>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</si>
  <si>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</si>
  <si>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</si>
  <si>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</si>
  <si>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</si>
  <si>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</si>
  <si>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</si>
  <si>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</si>
  <si>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</si>
  <si>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</si>
  <si>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</si>
  <si>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</si>
  <si>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</si>
  <si>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</si>
  <si>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</si>
  <si>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</si>
  <si>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</si>
  <si>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</si>
  <si>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</si>
  <si>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</si>
  <si>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</si>
  <si>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</si>
  <si>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</si>
  <si>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</si>
  <si>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</si>
  <si>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</si>
  <si>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</si>
  <si>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</si>
  <si>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</si>
  <si>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</si>
  <si>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</si>
  <si>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</si>
  <si>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</si>
  <si>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</si>
  <si>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</si>
  <si>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</si>
  <si>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</si>
  <si>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</si>
  <si>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</si>
  <si>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</si>
  <si>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</si>
  <si>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</si>
  <si>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</si>
  <si>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</si>
  <si>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</si>
  <si>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</si>
  <si>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</si>
  <si>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</si>
  <si>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</si>
  <si>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</si>
  <si>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</si>
  <si>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</si>
  <si>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</si>
  <si>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</si>
  <si>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</si>
  <si>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</si>
  <si>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</si>
  <si>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</si>
  <si>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</si>
  <si>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</si>
  <si>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</si>
  <si>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</si>
  <si>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</si>
  <si>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</si>
  <si>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</si>
  <si>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</si>
  <si>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</si>
  <si>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</si>
  <si>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</si>
  <si>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</si>
  <si>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</si>
  <si>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</si>
  <si>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</si>
  <si>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</si>
  <si>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</si>
  <si>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</si>
  <si>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</si>
  <si>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</si>
  <si>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</si>
  <si>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</si>
  <si>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</si>
  <si>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</si>
  <si>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</si>
  <si>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</si>
  <si>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</si>
  <si>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</si>
  <si>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</si>
  <si>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</si>
  <si>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</si>
  <si>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</si>
  <si>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</si>
  <si>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</si>
  <si>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</si>
  <si>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</si>
  <si>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</si>
  <si>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</si>
  <si>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</si>
  <si>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</si>
  <si>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</si>
  <si>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</si>
  <si>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</si>
  <si>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</si>
  <si>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</si>
  <si>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</si>
  <si>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</si>
  <si>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</si>
  <si>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</si>
  <si>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</si>
  <si>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</si>
  <si>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</si>
  <si>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</si>
  <si>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</si>
  <si>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</si>
  <si>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</si>
  <si>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</si>
  <si>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</si>
  <si>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</si>
  <si>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</si>
  <si>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</si>
  <si>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</si>
  <si>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</si>
  <si>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</si>
  <si>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</si>
  <si>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</si>
  <si>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</si>
  <si>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</si>
  <si>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</si>
  <si>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</si>
  <si>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</si>
  <si>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</si>
  <si>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</si>
  <si>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</si>
  <si>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</si>
  <si>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</si>
  <si>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</si>
  <si>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</si>
  <si>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</si>
  <si>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</si>
  <si>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</si>
  <si>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</si>
  <si>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</si>
  <si>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</si>
  <si>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</si>
  <si>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</si>
  <si>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</si>
  <si>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</si>
  <si>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</si>
  <si>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</si>
  <si>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</si>
  <si>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</si>
  <si>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</si>
  <si>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</si>
  <si>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</si>
  <si>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</si>
  <si>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</si>
  <si>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</si>
  <si>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</si>
  <si>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</si>
  <si>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</si>
  <si>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</si>
  <si>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</si>
  <si>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</si>
  <si>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</si>
  <si>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</si>
  <si>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</si>
  <si>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</si>
  <si>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</si>
  <si>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</si>
  <si>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</si>
  <si>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</si>
  <si>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</si>
  <si>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</si>
  <si>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</si>
  <si>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</si>
  <si>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</si>
  <si>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</si>
  <si>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</si>
  <si>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</si>
  <si>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</si>
  <si>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</si>
  <si>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</si>
  <si>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</si>
  <si>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</si>
  <si>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</si>
  <si>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</si>
  <si>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</si>
  <si>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</si>
  <si>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</si>
  <si>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</si>
  <si>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</si>
  <si>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</si>
  <si>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</si>
  <si>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</si>
  <si>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</si>
  <si>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</si>
  <si>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</si>
  <si>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</si>
  <si>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</si>
  <si>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</si>
  <si>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</si>
  <si>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</si>
  <si>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</si>
  <si>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</si>
  <si>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</si>
  <si>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</si>
  <si>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</si>
  <si>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</si>
  <si>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</si>
  <si>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</si>
  <si>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</si>
  <si>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</si>
  <si>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</si>
  <si>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</si>
  <si>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</si>
  <si>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</si>
  <si>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</si>
  <si>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</si>
  <si>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</si>
  <si>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</si>
  <si>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</si>
  <si>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</si>
  <si>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</si>
  <si>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</si>
  <si>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</si>
  <si>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</si>
  <si>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</si>
  <si>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</si>
  <si>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</si>
  <si>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</si>
  <si>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</si>
  <si>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</si>
  <si>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</si>
  <si>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</si>
  <si>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</si>
  <si>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</si>
  <si>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</si>
  <si>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</si>
  <si>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</si>
  <si>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</si>
  <si>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</si>
  <si>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</si>
  <si>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</si>
  <si>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</si>
  <si>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</si>
  <si>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</si>
  <si>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</si>
  <si>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</si>
  <si>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</si>
  <si>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</si>
  <si>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</si>
  <si>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</si>
  <si>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</si>
  <si>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</si>
  <si>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</si>
  <si>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</si>
  <si>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</si>
  <si>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</si>
  <si>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</si>
  <si>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</si>
  <si>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</si>
  <si>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</si>
  <si>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</si>
  <si>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</si>
  <si>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</si>
  <si>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</si>
  <si>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</si>
  <si>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</si>
  <si>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</si>
  <si>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</si>
  <si>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</si>
  <si>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</si>
  <si>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</si>
  <si>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</si>
  <si>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</si>
  <si>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</si>
  <si>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</si>
  <si>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</si>
  <si>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</si>
  <si>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</si>
  <si>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</si>
  <si>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</si>
  <si>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</si>
  <si>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</si>
  <si>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</si>
  <si>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</si>
  <si>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</si>
  <si>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</si>
  <si>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</si>
  <si>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</si>
  <si>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</si>
  <si>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</si>
  <si>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</si>
  <si>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</si>
  <si>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</si>
  <si>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</si>
  <si>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</si>
  <si>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</si>
  <si>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</si>
  <si>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</si>
  <si>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</si>
  <si>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</si>
  <si>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</si>
  <si>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</si>
  <si>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</si>
  <si>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</si>
  <si>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</si>
  <si>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</si>
  <si>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</si>
  <si>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</si>
  <si>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</si>
  <si>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</si>
  <si>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</si>
  <si>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</si>
  <si>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</si>
  <si>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</si>
  <si>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</si>
  <si>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</si>
  <si>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</si>
  <si>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</si>
  <si>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</si>
  <si>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</si>
  <si>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</si>
  <si>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</si>
  <si>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</si>
  <si>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</si>
  <si>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</si>
  <si>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</si>
  <si>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</si>
  <si>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</si>
  <si>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</si>
  <si>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</si>
  <si>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</si>
  <si>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</si>
  <si>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</si>
  <si>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</si>
  <si>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</si>
  <si>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</si>
  <si>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</si>
  <si>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</si>
  <si>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</si>
  <si>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</si>
  <si>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</si>
  <si>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</si>
  <si>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</si>
  <si>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</si>
  <si>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</si>
  <si>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</si>
  <si>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</si>
  <si>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</si>
  <si>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</si>
  <si>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</si>
  <si>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</si>
  <si>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</si>
  <si>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</si>
  <si>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</si>
  <si>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</si>
  <si>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</si>
  <si>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</si>
  <si>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</si>
  <si>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</si>
  <si>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</si>
  <si>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</si>
  <si>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</si>
  <si>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</si>
  <si>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</si>
  <si>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</si>
  <si>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</si>
  <si>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</si>
  <si>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</si>
  <si>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</si>
  <si>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</si>
  <si>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</si>
  <si>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</si>
  <si>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</si>
  <si>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</si>
  <si>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</si>
  <si>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</si>
  <si>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</si>
  <si>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</si>
  <si>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</si>
  <si>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</si>
  <si>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</si>
  <si>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</si>
  <si>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</si>
  <si>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</si>
  <si>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</si>
  <si>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</si>
  <si>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</si>
  <si>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</si>
  <si>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</si>
  <si>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</si>
  <si>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</si>
  <si>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</si>
  <si>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</si>
  <si>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</si>
  <si>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</si>
  <si>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</si>
  <si>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</si>
  <si>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</si>
  <si>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</si>
  <si>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</si>
  <si>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</si>
  <si>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</si>
  <si>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</si>
  <si>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</si>
  <si>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</si>
  <si>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</si>
  <si>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</si>
  <si>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</si>
  <si>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</si>
  <si>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</si>
  <si>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</si>
  <si>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</si>
  <si>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</si>
  <si>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</si>
  <si>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</si>
  <si>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</si>
  <si>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</si>
  <si>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</si>
  <si>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</si>
  <si>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</si>
  <si>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</si>
  <si>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</si>
  <si>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</si>
  <si>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</si>
  <si>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</si>
  <si>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</si>
  <si>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</si>
  <si>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</si>
  <si>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</si>
  <si>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</si>
  <si>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</si>
  <si>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</si>
  <si>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</si>
  <si>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</si>
  <si>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</si>
  <si>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</si>
  <si>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</si>
  <si>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</si>
  <si>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</si>
  <si>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</si>
  <si>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</si>
  <si>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</si>
  <si>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</si>
  <si>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</si>
  <si>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</si>
  <si>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</si>
  <si>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</si>
  <si>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</si>
  <si>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</si>
  <si>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</si>
  <si>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</si>
  <si>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</si>
  <si>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</si>
  <si>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</si>
  <si>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</si>
  <si>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</si>
  <si>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</si>
  <si>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</si>
  <si>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</si>
  <si>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</si>
  <si>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</si>
  <si>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</si>
  <si>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</si>
  <si>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</si>
  <si>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</si>
  <si>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</si>
  <si>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</si>
  <si>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</si>
  <si>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</si>
  <si>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</si>
  <si>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</si>
  <si>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</si>
  <si>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</si>
  <si>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</si>
  <si>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</si>
  <si>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</si>
  <si>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</si>
  <si>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</si>
  <si>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</si>
  <si>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</si>
  <si>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</si>
  <si>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</si>
  <si>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</si>
  <si>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</si>
  <si>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</si>
  <si>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</si>
  <si>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</si>
  <si>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</si>
  <si>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</si>
  <si>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</si>
  <si>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</si>
  <si>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</si>
  <si>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</si>
  <si>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</si>
  <si>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</si>
  <si>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</si>
  <si>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</si>
  <si>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</si>
  <si>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</si>
  <si>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</si>
  <si>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</si>
  <si>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</si>
  <si>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</si>
  <si>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</si>
  <si>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</si>
  <si>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</si>
  <si>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</si>
  <si>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</si>
  <si>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</si>
  <si>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</si>
  <si>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</si>
  <si>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</si>
  <si>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</si>
  <si>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</si>
  <si>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</si>
  <si>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</si>
  <si>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</si>
  <si>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</si>
  <si>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</si>
  <si>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</si>
  <si>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</si>
  <si>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</si>
  <si>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</si>
  <si>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</si>
  <si>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</si>
  <si>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</si>
  <si>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</si>
  <si>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</si>
  <si>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</si>
  <si>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</si>
  <si>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</si>
  <si>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</si>
  <si>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</si>
  <si>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</si>
  <si>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</si>
  <si>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</si>
  <si>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</si>
  <si>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</si>
  <si>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</si>
  <si>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</si>
  <si>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</si>
  <si>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</si>
  <si>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</si>
  <si>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</si>
  <si>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</si>
  <si>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</si>
  <si>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</si>
  <si>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</si>
  <si>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</si>
  <si>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</si>
  <si>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</si>
  <si>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</si>
  <si>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</si>
  <si>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</si>
  <si>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</si>
  <si>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</si>
  <si>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</si>
  <si>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</si>
  <si>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</si>
  <si>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</si>
  <si>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</si>
  <si>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</si>
  <si>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</si>
  <si>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</si>
  <si>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</si>
  <si>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</si>
  <si>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</si>
  <si>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</si>
  <si>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</si>
  <si>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</si>
  <si>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</si>
  <si>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</si>
  <si>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</si>
  <si>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</si>
  <si>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</si>
  <si>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</si>
  <si>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</si>
  <si>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</si>
  <si>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</si>
  <si>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</si>
  <si>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</si>
  <si>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</si>
  <si>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</si>
  <si>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</si>
  <si>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</si>
  <si>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</si>
  <si>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</si>
  <si>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</si>
  <si>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</si>
  <si>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</si>
  <si>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</si>
  <si>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</si>
  <si>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</si>
  <si>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</si>
  <si>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</si>
  <si>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</si>
  <si>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</si>
  <si>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</si>
  <si>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</si>
  <si>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</si>
  <si>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</si>
  <si>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</si>
  <si>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</si>
  <si>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</si>
  <si>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</si>
  <si>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</si>
  <si>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</si>
  <si>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</si>
  <si>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</si>
  <si>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</si>
  <si>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</si>
  <si>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</si>
  <si>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</si>
  <si>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</si>
  <si>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</si>
  <si>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</si>
  <si>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</si>
  <si>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</si>
  <si>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</si>
  <si>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</si>
  <si>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</si>
  <si>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</si>
  <si>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</si>
  <si>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</si>
  <si>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</si>
  <si>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</si>
  <si>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</si>
  <si>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</si>
  <si>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</si>
  <si>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</si>
  <si>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</si>
  <si>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</si>
  <si>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</si>
  <si>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</si>
  <si>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</si>
  <si>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</si>
  <si>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</si>
  <si>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</si>
  <si>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</si>
  <si>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</si>
  <si>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</si>
  <si>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</si>
  <si>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</si>
  <si>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</si>
  <si>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</si>
  <si>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</si>
  <si>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</si>
  <si>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</si>
  <si>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</si>
  <si>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</si>
  <si>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</si>
  <si>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</si>
  <si>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</si>
  <si>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</si>
  <si>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</si>
  <si>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</si>
  <si>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</si>
  <si>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</si>
  <si>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</si>
  <si>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</si>
  <si>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</si>
  <si>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</si>
  <si>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</si>
  <si>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</si>
  <si>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</si>
  <si>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</si>
  <si>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</si>
  <si>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</si>
  <si>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</si>
  <si>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</si>
  <si>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</si>
  <si>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</si>
  <si>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</si>
  <si>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</si>
  <si>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</si>
  <si>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</si>
  <si>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</si>
  <si>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</si>
  <si>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</si>
  <si>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</si>
  <si>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</si>
  <si>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</si>
  <si>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</si>
  <si>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</si>
  <si>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</si>
  <si>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</si>
  <si>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</si>
  <si>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</si>
  <si>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</si>
  <si>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</si>
  <si>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</si>
  <si>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</si>
  <si>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</si>
  <si>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</si>
  <si>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</si>
  <si>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</si>
  <si>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</si>
  <si>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</si>
  <si>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</si>
  <si>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</si>
  <si>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</si>
  <si>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</si>
  <si>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</si>
  <si>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</si>
  <si>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</si>
  <si>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</si>
  <si>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</si>
  <si>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</si>
  <si>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</si>
  <si>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</si>
  <si>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</si>
  <si>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</si>
  <si>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</si>
  <si>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</si>
  <si>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</si>
  <si>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</si>
  <si>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</si>
  <si>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</si>
  <si>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</si>
  <si>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</si>
  <si>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</si>
  <si>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</si>
  <si>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</si>
  <si>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</si>
  <si>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</si>
  <si>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</si>
  <si>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</si>
  <si>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</si>
  <si>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</si>
  <si>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</si>
  <si>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</si>
  <si>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</si>
  <si>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</si>
  <si>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</si>
  <si>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</si>
  <si>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</si>
  <si>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</si>
  <si>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</si>
  <si>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</si>
  <si>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</si>
  <si>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</si>
  <si>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</si>
  <si>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</si>
  <si>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</si>
  <si>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</si>
  <si>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</si>
  <si>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</si>
  <si>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</si>
  <si>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</si>
  <si>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</si>
  <si>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</si>
  <si>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</si>
  <si>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</si>
  <si>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</si>
  <si>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</si>
  <si>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</si>
  <si>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</si>
  <si>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</si>
  <si>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</si>
  <si>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</si>
  <si>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</si>
  <si>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</si>
  <si>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</si>
  <si>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</si>
  <si>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</si>
  <si>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</si>
  <si>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</si>
  <si>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</si>
  <si>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</si>
  <si>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</si>
  <si>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</si>
  <si>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</si>
  <si>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</si>
  <si>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</si>
  <si>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</si>
  <si>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</si>
  <si>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</si>
  <si>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</si>
  <si>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</si>
  <si>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</si>
  <si>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</si>
  <si>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</si>
  <si>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</si>
  <si>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</si>
  <si>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</si>
  <si>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</si>
  <si>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</si>
  <si>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</si>
  <si>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</si>
  <si>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</si>
  <si>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</si>
  <si>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</si>
  <si>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</si>
  <si>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</si>
  <si>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</si>
  <si>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</si>
  <si>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</si>
  <si>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</si>
  <si>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</si>
  <si>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</si>
  <si>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</si>
  <si>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</si>
  <si>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</si>
  <si>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</si>
  <si>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</si>
  <si>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</si>
  <si>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</si>
  <si>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</si>
  <si>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</si>
  <si>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</si>
  <si>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</si>
  <si>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</si>
  <si>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</si>
  <si>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</si>
  <si>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</si>
  <si>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</si>
  <si>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</si>
  <si>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</si>
  <si>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</si>
  <si>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</si>
  <si>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</si>
  <si>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</si>
  <si>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</si>
  <si>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</si>
  <si>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</si>
  <si>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</si>
  <si>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</si>
  <si>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</si>
  <si>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</si>
  <si>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</si>
  <si>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</si>
  <si>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</si>
  <si>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</si>
  <si>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</si>
  <si>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</si>
  <si>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</si>
  <si>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</si>
  <si>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</si>
  <si>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</si>
  <si>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</si>
  <si>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</si>
  <si>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</si>
  <si>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</si>
  <si>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</si>
  <si>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</si>
  <si>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</si>
  <si>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</si>
  <si>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</si>
  <si>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</si>
  <si>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</si>
  <si>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</si>
  <si>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</si>
  <si>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</si>
  <si>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</si>
  <si>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</si>
  <si>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</si>
  <si>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</si>
  <si>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</si>
  <si>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</si>
  <si>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</si>
  <si>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</si>
  <si>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</si>
  <si>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</si>
  <si>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</si>
  <si>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</si>
  <si>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</si>
  <si>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</si>
  <si>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</si>
  <si>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</si>
  <si>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</si>
  <si>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</si>
  <si>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</si>
  <si>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</si>
  <si>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</si>
  <si>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</si>
  <si>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</si>
  <si>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</si>
  <si>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</si>
  <si>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</si>
  <si>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</si>
  <si>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</si>
  <si>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</si>
  <si>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</si>
  <si>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</si>
  <si>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</si>
  <si>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</si>
  <si>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</si>
  <si>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</si>
  <si>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</si>
  <si>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</si>
  <si>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</si>
  <si>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</si>
  <si>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</si>
  <si>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</si>
  <si>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</si>
  <si>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</si>
  <si>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</si>
  <si>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</si>
  <si>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</si>
  <si>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</si>
  <si>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</si>
  <si>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</si>
  <si>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</si>
  <si>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</si>
  <si>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</si>
  <si>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</si>
  <si>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</si>
  <si>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</si>
  <si>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</si>
  <si>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</si>
  <si>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</si>
  <si>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</si>
  <si>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</si>
  <si>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</si>
  <si>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</si>
  <si>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</si>
  <si>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</si>
  <si>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</si>
  <si>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</si>
  <si>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</si>
  <si>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</si>
  <si>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</si>
  <si>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</si>
  <si>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</si>
  <si>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</si>
  <si>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</si>
  <si>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</si>
  <si>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</si>
  <si>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</si>
  <si>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</si>
  <si>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</si>
  <si>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</si>
  <si>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</si>
  <si>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</si>
  <si>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</si>
  <si>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</si>
  <si>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</si>
  <si>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</si>
  <si>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</si>
  <si>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</si>
  <si>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</si>
  <si>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</si>
  <si>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</si>
  <si>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</si>
  <si>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</si>
  <si>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</si>
  <si>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</si>
  <si>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</si>
  <si>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</si>
  <si>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</si>
  <si>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</si>
  <si>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</si>
  <si>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</si>
  <si>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</si>
  <si>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</si>
  <si>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</si>
  <si>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</si>
  <si>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</si>
  <si>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</si>
  <si>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</si>
  <si>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</si>
  <si>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</si>
  <si>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</si>
  <si>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</si>
  <si>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</si>
  <si>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</si>
  <si>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</si>
  <si>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</si>
  <si>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</si>
  <si>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</si>
  <si>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</si>
  <si>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</si>
  <si>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</si>
  <si>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</si>
  <si>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</si>
  <si>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</si>
  <si>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</si>
  <si>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</si>
  <si>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</si>
  <si>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</si>
  <si>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</si>
  <si>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</si>
  <si>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</si>
  <si>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</si>
  <si>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</si>
  <si>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</si>
  <si>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</si>
  <si>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</si>
  <si>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</si>
  <si>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</si>
  <si>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</si>
  <si>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</si>
  <si>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</si>
  <si>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</si>
  <si>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</si>
  <si>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</si>
  <si>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</si>
  <si>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</si>
  <si>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</si>
  <si>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</si>
  <si>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</si>
  <si>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</si>
  <si>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</si>
  <si>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</si>
  <si>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</si>
  <si>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</si>
  <si>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</si>
  <si>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</si>
  <si>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</si>
  <si>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</si>
  <si>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</si>
  <si>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</si>
  <si>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</si>
  <si>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</si>
  <si>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</si>
  <si>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</si>
  <si>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</si>
  <si>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</si>
  <si>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</si>
  <si>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</si>
  <si>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</si>
  <si>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</si>
  <si>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</si>
  <si>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</si>
  <si>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</si>
  <si>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</si>
  <si>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</si>
  <si>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</si>
  <si>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</si>
  <si>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</si>
  <si>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</si>
  <si>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</si>
  <si>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</si>
  <si>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</si>
  <si>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</si>
  <si>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</si>
  <si>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</si>
  <si>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</si>
  <si>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</si>
  <si>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</si>
  <si>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</si>
  <si>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</si>
  <si>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</si>
  <si>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</si>
  <si>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</si>
  <si>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</si>
  <si>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</si>
  <si>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</si>
  <si>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</si>
  <si>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</si>
  <si>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</si>
  <si>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</si>
  <si>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</si>
  <si>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</si>
  <si>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</si>
  <si>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</si>
  <si>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</si>
  <si>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</si>
  <si>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</si>
  <si>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</si>
  <si>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</si>
  <si>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</si>
  <si>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</si>
  <si>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</si>
  <si>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</si>
  <si>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</si>
  <si>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</si>
  <si>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</si>
  <si>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</si>
  <si>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</si>
  <si>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</si>
  <si>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</si>
  <si>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</si>
  <si>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</si>
  <si>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</si>
  <si>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</si>
  <si>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</si>
  <si>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</si>
  <si>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</si>
  <si>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</si>
  <si>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</si>
  <si>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</si>
  <si>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</si>
  <si>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</si>
  <si>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</si>
  <si>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</si>
  <si>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</si>
  <si>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</si>
  <si>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</si>
  <si>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</si>
  <si>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</si>
  <si>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</si>
  <si>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</si>
  <si>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</si>
  <si>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</si>
  <si>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</si>
  <si>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</si>
  <si>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</si>
  <si>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</si>
  <si>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</si>
  <si>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</si>
  <si>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</si>
  <si>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</si>
  <si>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</si>
  <si>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</si>
  <si>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</si>
  <si>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</si>
  <si>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</si>
  <si>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</si>
  <si>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</si>
  <si>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</si>
  <si>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</si>
  <si>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</si>
  <si>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</si>
  <si>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</si>
  <si>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</si>
  <si>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</si>
  <si>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</si>
  <si>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</si>
  <si>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</si>
  <si>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</si>
  <si>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</si>
  <si>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</si>
  <si>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</si>
  <si>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</si>
  <si>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</si>
  <si>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</si>
  <si>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</si>
  <si>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</si>
  <si>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</si>
  <si>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</si>
  <si>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</si>
  <si>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</si>
  <si>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</si>
  <si>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</si>
  <si>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</si>
  <si>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</si>
  <si>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</si>
  <si>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</si>
  <si>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</si>
  <si>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</si>
  <si>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</si>
  <si>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</si>
  <si>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</si>
  <si>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</si>
  <si>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</si>
  <si>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</si>
  <si>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</si>
  <si>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</si>
  <si>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</si>
  <si>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</si>
  <si>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</si>
  <si>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</si>
  <si>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</si>
  <si>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</si>
  <si>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</si>
  <si>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</si>
  <si>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</si>
  <si>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</si>
  <si>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</si>
  <si>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</si>
  <si>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</si>
  <si>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</si>
  <si>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</si>
  <si>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</si>
  <si>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</si>
  <si>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</si>
  <si>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</si>
  <si>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</si>
  <si>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</si>
  <si>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</si>
  <si>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</si>
  <si>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</si>
  <si>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</si>
  <si>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</si>
  <si>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</si>
  <si>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</si>
  <si>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</si>
  <si>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</si>
  <si>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</si>
  <si>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</si>
  <si>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</si>
  <si>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</si>
  <si>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</si>
  <si>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</si>
  <si>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</si>
  <si>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</si>
  <si>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</si>
  <si>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</si>
  <si>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</si>
  <si>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</si>
  <si>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</si>
  <si>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</si>
  <si>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</si>
  <si>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</si>
  <si>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</si>
  <si>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</si>
  <si>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</si>
  <si>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</si>
  <si>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</si>
  <si>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</si>
  <si>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</si>
  <si>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</si>
  <si>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</si>
  <si>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</si>
  <si>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</si>
  <si>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</si>
  <si>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</si>
  <si>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</si>
  <si>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</si>
  <si>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</si>
  <si>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</si>
  <si>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</si>
  <si>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</si>
  <si>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</si>
  <si>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</si>
  <si>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</si>
  <si>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</si>
  <si>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</si>
  <si>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</si>
  <si>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</si>
  <si>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</si>
  <si>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</si>
  <si>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</si>
  <si>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</si>
  <si>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</si>
  <si>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</si>
  <si>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</si>
  <si>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</si>
  <si>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</si>
  <si>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</si>
  <si>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</si>
  <si>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</si>
  <si>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</si>
  <si>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</si>
  <si>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</si>
  <si>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</si>
  <si>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</si>
  <si>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</si>
  <si>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</si>
  <si>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</si>
  <si>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</si>
  <si>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</si>
  <si>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</si>
  <si>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</si>
  <si>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</si>
  <si>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</si>
  <si>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</si>
  <si>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</si>
  <si>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</si>
  <si>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</si>
  <si>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</si>
  <si>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</si>
  <si>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</si>
  <si>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</si>
  <si>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</si>
  <si>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</si>
  <si>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</si>
  <si>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</si>
  <si>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</si>
  <si>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</si>
  <si>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</si>
  <si>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</si>
  <si>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</si>
  <si>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</si>
  <si>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</si>
  <si>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</si>
  <si>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</si>
  <si>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</si>
  <si>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</si>
  <si>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</si>
  <si>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</si>
  <si>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</si>
  <si>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</si>
  <si>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</si>
  <si>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</si>
  <si>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</si>
  <si>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</si>
  <si>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</si>
  <si>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</si>
  <si>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</si>
  <si>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</si>
  <si>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</si>
  <si>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</si>
  <si>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</si>
  <si>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</si>
  <si>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</si>
  <si>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</si>
  <si>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</si>
  <si>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</si>
  <si>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</si>
  <si>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</si>
  <si>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</si>
  <si>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</si>
  <si>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</si>
  <si>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</si>
  <si>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</si>
  <si>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</si>
  <si>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</si>
  <si>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</si>
  <si>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</si>
  <si>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</si>
  <si>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</si>
  <si>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</si>
  <si>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</si>
  <si>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</si>
  <si>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</si>
  <si>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</si>
  <si>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</si>
  <si>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</si>
  <si>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</si>
  <si>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</si>
  <si>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</si>
  <si>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</si>
  <si>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</si>
  <si>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</si>
  <si>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</si>
  <si>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</si>
  <si>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</si>
  <si>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</si>
  <si>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</si>
  <si>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</si>
  <si>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</si>
  <si>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</si>
  <si>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</si>
  <si>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</si>
  <si>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</si>
  <si>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</si>
  <si>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</si>
  <si>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</si>
  <si>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</si>
  <si>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</si>
  <si>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</si>
  <si>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</si>
  <si>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</si>
  <si>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</si>
  <si>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</si>
  <si>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</si>
  <si>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</si>
  <si>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</si>
  <si>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</si>
  <si>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</si>
  <si>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</si>
  <si>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</si>
  <si>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</si>
  <si>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</si>
  <si>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</si>
  <si>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</si>
  <si>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</si>
  <si>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</si>
  <si>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</si>
  <si>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</si>
  <si>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</si>
  <si>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</si>
  <si>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</si>
  <si>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</si>
  <si>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</si>
  <si>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</si>
  <si>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</si>
  <si>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</si>
  <si>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</si>
  <si>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</si>
  <si>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</si>
  <si>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</si>
  <si>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</si>
  <si>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</si>
  <si>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</si>
  <si>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</si>
  <si>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</si>
  <si>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</si>
  <si>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</si>
  <si>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</si>
  <si>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</si>
  <si>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</si>
  <si>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</si>
  <si>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</si>
  <si>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</si>
  <si>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</si>
  <si>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</si>
  <si>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</si>
  <si>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</si>
  <si>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</si>
  <si>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</si>
  <si>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</si>
  <si>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</si>
  <si>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</si>
  <si>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</si>
  <si>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</si>
  <si>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</si>
  <si>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</si>
  <si>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</si>
  <si>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</si>
  <si>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</si>
  <si>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</si>
  <si>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</si>
  <si>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</si>
  <si>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</si>
  <si>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</si>
  <si>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</si>
  <si>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</si>
  <si>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</si>
  <si>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</si>
  <si>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</si>
  <si>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</si>
  <si>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</si>
  <si>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</si>
  <si>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</si>
  <si>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</si>
  <si>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</si>
  <si>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</si>
  <si>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</si>
  <si>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</si>
  <si>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</si>
  <si>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</si>
  <si>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</si>
  <si>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</si>
  <si>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</si>
  <si>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</si>
  <si>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</si>
  <si>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</si>
  <si>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</si>
  <si>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</si>
  <si>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</si>
  <si>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</si>
  <si>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</si>
  <si>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</si>
  <si>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</si>
  <si>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</si>
  <si>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</si>
  <si>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</si>
  <si>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</si>
  <si>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</si>
  <si>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</si>
  <si>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</si>
  <si>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</si>
  <si>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</si>
  <si>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</si>
  <si>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</si>
  <si>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</si>
  <si>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</si>
  <si>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</si>
  <si>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</si>
  <si>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</si>
  <si>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</si>
  <si>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</si>
  <si>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</si>
  <si>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</si>
  <si>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</si>
  <si>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</si>
  <si>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</si>
  <si>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</si>
  <si>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</si>
  <si>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</si>
  <si>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</si>
  <si>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</si>
  <si>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</si>
  <si>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</si>
  <si>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</si>
  <si>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</si>
  <si>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</si>
  <si>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</si>
  <si>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</si>
  <si>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</si>
  <si>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</si>
  <si>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</si>
  <si>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</si>
  <si>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</si>
  <si>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</si>
  <si>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</si>
  <si>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</si>
  <si>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</si>
  <si>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</si>
  <si>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</si>
  <si>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</si>
  <si>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</si>
  <si>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</si>
  <si>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</si>
  <si>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</si>
  <si>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</si>
  <si>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</si>
  <si>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</si>
  <si>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</si>
  <si>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</si>
  <si>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</si>
  <si>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</si>
  <si>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</si>
  <si>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</si>
  <si>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</si>
  <si>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</si>
  <si>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</si>
  <si>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</si>
  <si>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</si>
  <si>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</si>
  <si>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</si>
  <si>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</si>
  <si>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</si>
  <si>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</si>
  <si>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</si>
  <si>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</si>
  <si>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</si>
  <si>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</si>
  <si>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</si>
  <si>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</si>
  <si>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</si>
  <si>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</si>
  <si>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</si>
  <si>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</si>
  <si>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</si>
  <si>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</si>
  <si>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</si>
  <si>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</si>
  <si>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</si>
  <si>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</si>
  <si>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</si>
  <si>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</si>
  <si>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</si>
  <si>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</si>
  <si>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</si>
  <si>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</si>
  <si>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</si>
  <si>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</si>
  <si>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</si>
  <si>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</si>
  <si>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</si>
  <si>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</si>
  <si>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</si>
  <si>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</si>
  <si>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</si>
  <si>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</si>
  <si>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</si>
  <si>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</si>
  <si>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</si>
  <si>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</si>
  <si>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</si>
  <si>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</si>
  <si>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</si>
  <si>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</si>
  <si>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</si>
  <si>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</si>
  <si>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</si>
  <si>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</si>
  <si>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</si>
  <si>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</si>
  <si>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</si>
  <si>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</si>
  <si>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</si>
  <si>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</si>
  <si>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</si>
  <si>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</si>
  <si>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</si>
  <si>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</si>
  <si>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</si>
  <si>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</si>
  <si>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</si>
  <si>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</si>
  <si>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</si>
  <si>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</si>
  <si>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</si>
  <si>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</si>
  <si>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</si>
  <si>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</si>
  <si>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</si>
  <si>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</si>
  <si>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</si>
  <si>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</si>
  <si>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</si>
  <si>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</si>
  <si>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</si>
  <si>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</si>
  <si>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</si>
  <si>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</si>
  <si>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</si>
  <si>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</si>
  <si>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</si>
  <si>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</si>
  <si>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</si>
  <si>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</si>
  <si>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</si>
  <si>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</si>
  <si>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</si>
  <si>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</si>
  <si>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</si>
  <si>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</si>
  <si>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</si>
  <si>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</si>
  <si>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</si>
  <si>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</si>
  <si>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</si>
  <si>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</si>
  <si>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</si>
  <si>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</si>
  <si>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</si>
  <si>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</si>
  <si>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</si>
  <si>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</si>
  <si>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</si>
  <si>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</si>
  <si>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</si>
  <si>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</si>
  <si>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</si>
  <si>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</si>
  <si>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</si>
  <si>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</si>
  <si>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</si>
  <si>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</si>
  <si>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</si>
  <si>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</si>
  <si>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</si>
  <si>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</si>
  <si>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</si>
  <si>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</si>
  <si>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</si>
  <si>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</si>
  <si>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</si>
  <si>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</si>
  <si>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</si>
  <si>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</si>
  <si>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</si>
  <si>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</si>
  <si>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</si>
  <si>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</si>
  <si>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</si>
  <si>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</si>
  <si>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</si>
  <si>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</si>
  <si>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</si>
  <si>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</si>
  <si>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</si>
  <si>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</si>
  <si>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</si>
  <si>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</si>
  <si>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</si>
  <si>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</si>
  <si>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</si>
  <si>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</si>
  <si>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</si>
  <si>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</si>
  <si>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</si>
  <si>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</si>
  <si>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</si>
  <si>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</si>
  <si>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</si>
  <si>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</si>
  <si>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</si>
  <si>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</si>
  <si>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</si>
  <si>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</si>
  <si>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</si>
  <si>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</si>
  <si>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</si>
  <si>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</si>
  <si>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</si>
  <si>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</si>
  <si>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</si>
  <si>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</si>
  <si>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</si>
  <si>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</si>
  <si>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</si>
  <si>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</si>
  <si>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</si>
  <si>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</si>
  <si>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</si>
  <si>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</si>
  <si>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</si>
  <si>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</si>
  <si>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</si>
  <si>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</si>
  <si>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</si>
  <si>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</si>
  <si>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</si>
  <si>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</si>
  <si>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</si>
  <si>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</si>
  <si>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</si>
  <si>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</si>
  <si>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</si>
  <si>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</si>
  <si>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</si>
  <si>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</si>
  <si>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</si>
  <si>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</si>
  <si>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</si>
  <si>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</si>
  <si>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</si>
  <si>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</si>
  <si>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</si>
  <si>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</si>
  <si>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</si>
  <si>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</si>
  <si>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</si>
  <si>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</si>
  <si>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</si>
  <si>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</si>
  <si>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</si>
  <si>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</si>
  <si>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</si>
  <si>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</si>
  <si>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</si>
  <si>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</si>
  <si>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</si>
  <si>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</si>
  <si>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</si>
  <si>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</si>
  <si>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</si>
  <si>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</si>
  <si>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</si>
  <si>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</si>
  <si>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</si>
  <si>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</si>
  <si>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</si>
  <si>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</si>
  <si>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</si>
  <si>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</si>
  <si>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</si>
  <si>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</si>
  <si>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</si>
  <si>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</si>
  <si>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</si>
  <si>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</si>
  <si>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</si>
  <si>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</si>
  <si>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</si>
  <si>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</si>
  <si>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</si>
  <si>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</si>
  <si>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</si>
  <si>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</si>
  <si>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</si>
  <si>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</si>
  <si>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</si>
  <si>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</si>
  <si>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</si>
  <si>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</si>
  <si>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</si>
  <si>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</si>
  <si>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</si>
  <si>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</si>
  <si>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</si>
  <si>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</si>
  <si>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</si>
  <si>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</si>
  <si>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</si>
  <si>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</si>
  <si>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</si>
  <si>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</si>
  <si>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</si>
  <si>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</si>
  <si>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</si>
  <si>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</si>
  <si>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</si>
  <si>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</si>
  <si>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</si>
  <si>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</si>
  <si>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</si>
  <si>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</si>
  <si>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</si>
  <si>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</si>
  <si>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</si>
  <si>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</si>
  <si>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</si>
  <si>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</si>
  <si>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</si>
  <si>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</si>
  <si>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</si>
  <si>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</si>
  <si>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</si>
  <si>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</si>
  <si>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</si>
  <si>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</si>
  <si>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</si>
  <si>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</si>
  <si>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</si>
  <si>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</si>
  <si>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</si>
  <si>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</si>
  <si>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</si>
  <si>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</si>
  <si>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</si>
  <si>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</si>
  <si>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</si>
  <si>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</si>
  <si>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</si>
  <si>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</si>
  <si>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</si>
  <si>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</si>
  <si>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</si>
  <si>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</si>
  <si>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</si>
  <si>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</si>
  <si>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</si>
  <si>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</si>
  <si>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</si>
  <si>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</si>
  <si>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</si>
  <si>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</si>
  <si>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</si>
  <si>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</si>
  <si>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</si>
  <si>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</si>
  <si>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</si>
  <si>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</si>
  <si>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</si>
  <si>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</si>
  <si>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</si>
  <si>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</si>
  <si>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</si>
  <si>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</si>
  <si>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</si>
  <si>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</si>
  <si>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</si>
  <si>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</si>
  <si>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</si>
  <si>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</si>
  <si>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</si>
  <si>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</si>
  <si>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</si>
  <si>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</si>
  <si>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</si>
  <si>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</si>
  <si>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</si>
  <si>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</si>
  <si>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</si>
  <si>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</si>
  <si>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</si>
  <si>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</si>
  <si>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</si>
  <si>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</si>
  <si>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</si>
  <si>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</si>
  <si>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</si>
  <si>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</si>
  <si>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</si>
  <si>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</si>
  <si>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</si>
  <si>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</si>
  <si>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</si>
  <si>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</si>
  <si>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</si>
  <si>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</si>
  <si>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</si>
  <si>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</si>
  <si>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</si>
  <si>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</si>
  <si>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</si>
  <si>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</si>
  <si>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</si>
  <si>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</si>
  <si>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</si>
  <si>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</si>
  <si>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</si>
  <si>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</si>
  <si>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</si>
  <si>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</si>
  <si>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</si>
  <si>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</si>
  <si>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</si>
  <si>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</si>
  <si>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</si>
  <si>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</si>
  <si>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</si>
  <si>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</si>
  <si>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</si>
  <si>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</si>
  <si>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</si>
  <si>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</si>
  <si>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</si>
  <si>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</si>
  <si>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</si>
  <si>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</si>
  <si>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</si>
  <si>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</si>
  <si>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</si>
  <si>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</si>
  <si>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</si>
  <si>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</si>
  <si>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</si>
  <si>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</si>
  <si>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</si>
  <si>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</si>
  <si>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</si>
  <si>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</si>
  <si>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</si>
  <si>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</si>
  <si>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</si>
  <si>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</si>
  <si>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</si>
  <si>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</si>
  <si>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</si>
  <si>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</si>
  <si>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</si>
  <si>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</si>
  <si>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</si>
  <si>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</si>
  <si>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</si>
  <si>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</si>
  <si>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</si>
  <si>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</si>
  <si>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</si>
  <si>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</si>
  <si>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</si>
  <si>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</si>
  <si>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</si>
  <si>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</si>
  <si>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</si>
  <si>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</si>
  <si>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</si>
  <si>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</si>
  <si>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</si>
  <si>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</si>
  <si>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</si>
  <si>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</si>
  <si>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</si>
  <si>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</si>
  <si>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</si>
  <si>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</si>
  <si>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</si>
  <si>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</si>
  <si>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</si>
  <si>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</si>
  <si>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</si>
  <si>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</si>
  <si>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</si>
  <si>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</si>
  <si>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</si>
  <si>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</si>
  <si>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</si>
  <si>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</si>
  <si>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</si>
  <si>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</si>
  <si>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</si>
  <si>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</si>
  <si>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</si>
  <si>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</si>
  <si>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</si>
  <si>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</si>
  <si>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</si>
  <si>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</si>
  <si>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</si>
  <si>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</si>
  <si>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</si>
  <si>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</si>
  <si>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</si>
  <si>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</si>
  <si>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</si>
  <si>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</si>
  <si>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</si>
  <si>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</si>
  <si>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</si>
  <si>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</si>
  <si>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</si>
  <si>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</si>
  <si>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</si>
  <si>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</si>
  <si>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</si>
  <si>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</si>
  <si>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</si>
  <si>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</si>
  <si>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</si>
  <si>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</si>
  <si>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</si>
  <si>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</si>
  <si>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</si>
  <si>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</si>
  <si>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</si>
  <si>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</si>
  <si>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</si>
  <si>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</si>
  <si>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</si>
  <si>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</si>
  <si>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</si>
  <si>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</si>
  <si>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</si>
  <si>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</si>
  <si>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</si>
  <si>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</si>
  <si>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</si>
  <si>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</si>
  <si>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</si>
  <si>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</si>
  <si>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</si>
  <si>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</si>
  <si>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</si>
  <si>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</si>
  <si>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</si>
  <si>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</si>
  <si>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</si>
  <si>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</si>
  <si>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</si>
  <si>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</si>
  <si>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</si>
  <si>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</si>
  <si>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</si>
  <si>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</si>
  <si>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</si>
  <si>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</si>
  <si>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</si>
  <si>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</si>
  <si>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</si>
  <si>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</si>
  <si>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</si>
  <si>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</si>
  <si>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</si>
  <si>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</si>
  <si>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</si>
  <si>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</si>
  <si>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</si>
  <si>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</si>
  <si>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</si>
  <si>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</si>
  <si>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</si>
  <si>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</si>
  <si>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</si>
  <si>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</si>
  <si>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</si>
  <si>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</si>
  <si>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</si>
  <si>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</si>
  <si>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</si>
  <si>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</si>
  <si>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</si>
  <si>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</si>
  <si>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</si>
  <si>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</si>
  <si>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</si>
  <si>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</si>
  <si>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</si>
  <si>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</si>
  <si>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</si>
  <si>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</si>
  <si>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</si>
  <si>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</si>
  <si>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</si>
  <si>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</si>
  <si>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</si>
  <si>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</si>
  <si>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</si>
  <si>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</si>
  <si>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</si>
  <si>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</si>
  <si>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</si>
  <si>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</si>
  <si>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</si>
  <si>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</si>
  <si>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</si>
  <si>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</si>
  <si>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</si>
  <si>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</si>
  <si>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</si>
  <si>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</si>
  <si>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</si>
  <si>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</si>
  <si>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</si>
  <si>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</si>
  <si>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</si>
  <si>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</si>
  <si>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</si>
  <si>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</si>
  <si>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</si>
  <si>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</si>
  <si>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</si>
  <si>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</si>
  <si>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</si>
  <si>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</si>
  <si>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</si>
  <si>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</si>
  <si>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</si>
  <si>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</si>
  <si>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</si>
  <si>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</si>
  <si>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</si>
  <si>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</si>
  <si>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</si>
  <si>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</si>
  <si>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</si>
  <si>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</si>
  <si>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</si>
  <si>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</si>
  <si>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</si>
  <si>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</si>
  <si>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</si>
  <si>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</si>
  <si>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</si>
  <si>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</si>
  <si>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</si>
  <si>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</si>
  <si>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</si>
  <si>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</si>
  <si>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</si>
  <si>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</si>
  <si>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</si>
  <si>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</si>
  <si>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</si>
  <si>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</si>
  <si>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</si>
  <si>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</si>
  <si>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</si>
  <si>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</si>
  <si>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</si>
  <si>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</si>
  <si>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</si>
  <si>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</si>
  <si>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</si>
  <si>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</si>
  <si>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</si>
  <si>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</si>
  <si>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</si>
  <si>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</si>
  <si>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</si>
  <si>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</si>
  <si>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</si>
  <si>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</si>
  <si>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</si>
  <si>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</si>
  <si>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</si>
  <si>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</si>
  <si>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</si>
  <si>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</si>
  <si>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</si>
  <si>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</si>
  <si>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</si>
  <si>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</si>
  <si>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</si>
  <si>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</si>
  <si>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</si>
  <si>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</si>
  <si>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</si>
  <si>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</si>
  <si>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</si>
  <si>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</si>
  <si>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</si>
  <si>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</si>
  <si>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</si>
  <si>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</si>
  <si>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</si>
  <si>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</si>
  <si>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</si>
  <si>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</si>
  <si>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</si>
  <si>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</si>
  <si>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</si>
  <si>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</si>
  <si>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</si>
  <si>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</si>
  <si>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</si>
  <si>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</si>
  <si>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</si>
  <si>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</si>
  <si>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</si>
  <si>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</si>
  <si>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</si>
  <si>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</si>
  <si>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</si>
  <si>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</si>
  <si>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</si>
  <si>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</si>
  <si>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</si>
  <si>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</si>
  <si>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</si>
  <si>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</si>
  <si>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</si>
  <si>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</si>
  <si>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</si>
  <si>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</si>
  <si>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</si>
  <si>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</si>
  <si>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</si>
  <si>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</si>
  <si>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</si>
  <si>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</si>
  <si>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</si>
  <si>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</si>
  <si>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</si>
  <si>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</si>
  <si>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</si>
  <si>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</si>
  <si>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</si>
  <si>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</si>
  <si>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</si>
  <si>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</si>
  <si>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</si>
  <si>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</si>
  <si>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</si>
  <si>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</si>
  <si>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</si>
  <si>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</si>
  <si>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</si>
  <si>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</si>
  <si>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</si>
  <si>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</si>
  <si>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</si>
  <si>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</si>
  <si>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</si>
  <si>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</si>
  <si>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</si>
  <si>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</si>
  <si>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</si>
  <si>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</si>
  <si>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</si>
  <si>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</si>
  <si>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</si>
  <si>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</si>
  <si>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</si>
  <si>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</si>
  <si>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</si>
  <si>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</si>
  <si>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</si>
  <si>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</si>
  <si>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</si>
  <si>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</si>
  <si>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</si>
  <si>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</si>
  <si>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</si>
  <si>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</si>
  <si>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</si>
  <si>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</si>
  <si>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</si>
  <si>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</si>
  <si>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</si>
  <si>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</si>
  <si>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</si>
  <si>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</si>
  <si>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</si>
  <si>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</si>
  <si>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</si>
  <si>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</si>
  <si>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</si>
  <si>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</si>
  <si>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</si>
  <si>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</si>
  <si>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</si>
  <si>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</si>
  <si>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</si>
  <si>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</si>
  <si>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</si>
  <si>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</si>
  <si>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</si>
  <si>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</si>
  <si>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</si>
  <si>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</si>
  <si>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</si>
  <si>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</si>
  <si>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</si>
  <si>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</si>
  <si>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</si>
  <si>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</si>
  <si>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</si>
  <si>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</si>
  <si>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</si>
  <si>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</si>
  <si>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</si>
  <si>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</si>
  <si>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</si>
  <si>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</si>
  <si>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</si>
  <si>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</si>
  <si>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</si>
  <si>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</si>
  <si>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</si>
  <si>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</si>
  <si>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</si>
  <si>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</si>
  <si>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</si>
  <si>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</si>
  <si>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</si>
  <si>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</si>
  <si>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</si>
  <si>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</si>
  <si>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</si>
  <si>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</si>
  <si>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</si>
  <si>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</si>
  <si>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</si>
  <si>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</si>
  <si>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</si>
  <si>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</si>
  <si>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</si>
  <si>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</si>
  <si>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</si>
  <si>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</si>
  <si>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</si>
  <si>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</si>
  <si>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</si>
  <si>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</si>
  <si>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</si>
  <si>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</si>
  <si>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</si>
  <si>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</si>
  <si>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</si>
  <si>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</si>
  <si>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</si>
  <si>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</si>
  <si>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</si>
  <si>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</si>
  <si>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</si>
  <si>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</si>
  <si>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</si>
  <si>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</si>
  <si>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</si>
  <si>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</si>
  <si>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</si>
  <si>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</si>
  <si>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</si>
  <si>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</si>
  <si>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</si>
  <si>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</si>
  <si>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</si>
  <si>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</si>
  <si>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</si>
  <si>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</si>
  <si>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</si>
  <si>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</si>
  <si>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</si>
  <si>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</si>
  <si>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</si>
  <si>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</si>
  <si>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</si>
  <si>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</si>
  <si>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</si>
  <si>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</si>
  <si>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</si>
  <si>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</si>
  <si>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</si>
  <si>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</si>
  <si>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</si>
  <si>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</si>
  <si>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</si>
  <si>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</si>
  <si>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</si>
  <si>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</si>
  <si>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</si>
  <si>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</si>
  <si>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</si>
  <si>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</si>
  <si>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</si>
  <si>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</si>
  <si>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</si>
  <si>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</si>
  <si>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</si>
  <si>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</si>
  <si>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</si>
  <si>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</si>
  <si>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</si>
  <si>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</si>
  <si>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</si>
  <si>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</si>
  <si>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</si>
  <si>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</si>
  <si>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</si>
  <si>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</si>
  <si>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</si>
  <si>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</si>
  <si>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</si>
  <si>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</si>
  <si>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</si>
  <si>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</si>
  <si>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</si>
  <si>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</si>
  <si>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</si>
  <si>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</si>
  <si>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</si>
  <si>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</si>
  <si>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</si>
  <si>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</si>
  <si>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</si>
  <si>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</si>
  <si>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</si>
  <si>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</si>
  <si>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</si>
  <si>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</si>
  <si>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</si>
  <si>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</si>
  <si>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</si>
  <si>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</si>
  <si>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</si>
  <si>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</si>
  <si>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</si>
  <si>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</si>
  <si>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</si>
  <si>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</si>
  <si>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</si>
  <si>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</si>
  <si>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</si>
  <si>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</si>
  <si>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</si>
  <si>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</si>
  <si>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</si>
  <si>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</si>
  <si>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</si>
  <si>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</si>
  <si>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</si>
  <si>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</si>
  <si>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</si>
  <si>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</si>
  <si>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</si>
  <si>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</si>
  <si>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</si>
  <si>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</si>
  <si>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</si>
  <si>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</si>
  <si>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</si>
  <si>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</si>
  <si>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</si>
  <si>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</si>
  <si>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</si>
  <si>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</si>
  <si>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</si>
  <si>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</si>
  <si>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</si>
  <si>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</si>
  <si>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</si>
  <si>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</si>
  <si>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</si>
  <si>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</si>
  <si>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</si>
  <si>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</si>
  <si>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</si>
  <si>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</si>
  <si>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</si>
  <si>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</si>
  <si>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</si>
  <si>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</si>
  <si>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</si>
  <si>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</si>
  <si>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</si>
  <si>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</si>
  <si>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</si>
  <si>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</si>
  <si>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</si>
  <si>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</si>
  <si>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</si>
  <si>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</si>
  <si>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</si>
  <si>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</si>
  <si>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</si>
  <si>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</si>
  <si>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</si>
  <si>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</si>
  <si>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</si>
  <si>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</si>
  <si>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</si>
  <si>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</si>
  <si>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</si>
  <si>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</si>
  <si>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</si>
  <si>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</si>
  <si>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</si>
  <si>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</si>
  <si>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</si>
  <si>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</si>
  <si>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</si>
  <si>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</si>
  <si>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</si>
  <si>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</si>
  <si>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</si>
  <si>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</si>
  <si>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</si>
  <si>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</si>
  <si>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</si>
  <si>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</si>
  <si>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</si>
  <si>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</si>
  <si>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</si>
  <si>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</si>
  <si>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</si>
  <si>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</si>
  <si>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</si>
  <si>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</si>
  <si>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</si>
  <si>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</si>
  <si>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</si>
  <si>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</si>
  <si>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</si>
  <si>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</si>
  <si>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</si>
  <si>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</si>
  <si>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</si>
  <si>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</si>
  <si>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</si>
  <si>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</si>
  <si>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</si>
  <si>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</si>
  <si>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</si>
  <si>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</si>
  <si>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</si>
  <si>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</si>
  <si>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</si>
  <si>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</si>
  <si>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</si>
  <si>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</si>
  <si>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</si>
  <si>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</si>
  <si>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</si>
  <si>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</si>
  <si>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</si>
  <si>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</si>
  <si>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</si>
  <si>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</si>
  <si>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</si>
  <si>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</si>
  <si>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</si>
  <si>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</si>
  <si>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</si>
  <si>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</si>
  <si>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</si>
  <si>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</si>
  <si>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</si>
  <si>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</si>
  <si>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</si>
  <si>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</si>
  <si>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</si>
  <si>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</si>
  <si>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</si>
  <si>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</si>
  <si>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</si>
  <si>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</si>
  <si>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</si>
  <si>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</si>
  <si>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</si>
  <si>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</si>
  <si>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</si>
  <si>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</si>
  <si>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</si>
  <si>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</si>
  <si>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</si>
  <si>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</si>
  <si>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</si>
  <si>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</si>
  <si>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</si>
  <si>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</si>
  <si>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</si>
  <si>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</si>
  <si>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</si>
  <si>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</si>
  <si>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</si>
  <si>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</si>
  <si>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</si>
  <si>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</si>
  <si>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</si>
  <si>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</si>
  <si>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</si>
  <si>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</si>
  <si>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</si>
  <si>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</si>
  <si>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</si>
  <si>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</si>
  <si>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</si>
  <si>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</si>
  <si>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</si>
  <si>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</si>
  <si>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</si>
  <si>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</si>
  <si>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</si>
  <si>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</si>
  <si>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</si>
  <si>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</si>
  <si>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</si>
  <si>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</si>
  <si>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</si>
  <si>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</si>
  <si>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</si>
  <si>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</si>
  <si>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</si>
  <si>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</si>
  <si>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</si>
  <si>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</si>
  <si>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</si>
  <si>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</si>
  <si>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</si>
  <si>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</si>
  <si>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</si>
  <si>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</si>
  <si>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</si>
  <si>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</si>
  <si>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</si>
  <si>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</si>
  <si>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</si>
  <si>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</si>
  <si>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</si>
  <si>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</si>
  <si>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</si>
  <si>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</si>
  <si>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</si>
  <si>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</si>
  <si>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</si>
  <si>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</si>
  <si>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</si>
  <si>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</si>
  <si>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</si>
  <si>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</si>
  <si>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</si>
  <si>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</si>
  <si>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</si>
  <si>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</si>
  <si>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</si>
  <si>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</si>
  <si>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</si>
  <si>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</si>
  <si>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</si>
  <si>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</si>
  <si>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</si>
  <si>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</si>
  <si>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</si>
  <si>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</si>
  <si>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</si>
  <si>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</si>
  <si>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</si>
  <si>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</si>
  <si>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</si>
  <si>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</si>
  <si>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</si>
  <si>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</si>
  <si>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</si>
  <si>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</si>
  <si>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</si>
  <si>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</si>
  <si>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</si>
  <si>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</si>
  <si>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</si>
  <si>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</si>
  <si>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</si>
  <si>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</si>
  <si>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</si>
  <si>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</si>
  <si>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</si>
  <si>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</si>
  <si>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</si>
  <si>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</si>
  <si>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</si>
  <si>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</si>
  <si>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</si>
  <si>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</si>
  <si>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</si>
  <si>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</si>
  <si>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</si>
  <si>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</si>
  <si>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</si>
  <si>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</si>
  <si>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</si>
  <si>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</si>
  <si>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</si>
  <si>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</si>
  <si>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</si>
  <si>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</si>
  <si>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</si>
  <si>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</si>
  <si>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</si>
  <si>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</si>
  <si>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</si>
  <si>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</si>
  <si>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</si>
  <si>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</si>
  <si>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</si>
  <si>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</si>
  <si>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</si>
  <si>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</si>
  <si>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</si>
  <si>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</si>
  <si>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</si>
  <si>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</si>
  <si>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</si>
  <si>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</si>
  <si>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</si>
  <si>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</si>
  <si>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</si>
  <si>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</si>
  <si>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</si>
  <si>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</si>
  <si>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</si>
  <si>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</si>
  <si>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</si>
  <si>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</si>
  <si>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</si>
  <si>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</si>
  <si>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</si>
  <si>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</si>
  <si>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</si>
  <si>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</si>
  <si>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</si>
  <si>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</si>
  <si>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</si>
  <si>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</si>
  <si>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</si>
  <si>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</si>
  <si>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</si>
  <si>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</si>
  <si>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</si>
  <si>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</si>
  <si>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</si>
  <si>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</si>
  <si>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</si>
  <si>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</si>
  <si>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</si>
  <si>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</si>
  <si>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</si>
  <si>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</si>
  <si>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</si>
  <si>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</si>
  <si>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</si>
  <si>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</si>
  <si>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</si>
  <si>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</si>
  <si>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</si>
  <si>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</si>
  <si>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</si>
  <si>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</si>
  <si>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</si>
  <si>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</si>
  <si>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</si>
  <si>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</si>
  <si>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</si>
  <si>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</si>
  <si>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</si>
  <si>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</si>
  <si>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</si>
  <si>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</si>
  <si>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</si>
  <si>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</si>
  <si>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</si>
  <si>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</si>
  <si>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</si>
  <si>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</si>
  <si>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</si>
  <si>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</si>
  <si>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</si>
  <si>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</si>
  <si>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</si>
  <si>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</si>
  <si>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</si>
  <si>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</si>
  <si>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</si>
  <si>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</si>
  <si>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</si>
  <si>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</si>
  <si>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</si>
  <si>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</si>
  <si>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</si>
  <si>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</si>
  <si>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</si>
  <si>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</si>
  <si>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</si>
  <si>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</si>
  <si>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</si>
  <si>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</si>
  <si>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</si>
  <si>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</si>
  <si>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</si>
  <si>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</si>
  <si>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</si>
  <si>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</si>
  <si>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</si>
  <si>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</si>
  <si>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</si>
  <si>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</si>
  <si>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</si>
  <si>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</si>
  <si>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</si>
  <si>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</si>
  <si>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</si>
  <si>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</si>
  <si>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</si>
  <si>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</si>
  <si>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</si>
  <si>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</si>
  <si>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</si>
  <si>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</si>
  <si>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</si>
  <si>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</si>
  <si>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</si>
  <si>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</si>
  <si>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</si>
  <si>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</si>
  <si>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</si>
  <si>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</si>
  <si>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</si>
  <si>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</si>
  <si>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</si>
  <si>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</si>
  <si>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</si>
  <si>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</si>
  <si>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</si>
  <si>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</si>
  <si>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</si>
  <si>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</si>
  <si>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</si>
  <si>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</si>
  <si>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</si>
  <si>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</si>
  <si>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</si>
  <si>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</si>
  <si>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</si>
  <si>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</si>
  <si>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</si>
  <si>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</si>
  <si>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</si>
  <si>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</si>
  <si>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</si>
  <si>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</si>
  <si>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</si>
  <si>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</si>
  <si>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</si>
  <si>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</si>
  <si>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</si>
  <si>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</si>
  <si>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</si>
  <si>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</si>
  <si>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</si>
  <si>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</si>
  <si>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</si>
  <si>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</si>
  <si>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</si>
  <si>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</si>
  <si>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</si>
  <si>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</si>
  <si>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</si>
  <si>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</si>
  <si>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</si>
  <si>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</si>
  <si>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</si>
  <si>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</si>
  <si>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</si>
  <si>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</si>
  <si>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</si>
  <si>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</si>
  <si>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</si>
  <si>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</si>
  <si>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</si>
  <si>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</si>
  <si>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</si>
  <si>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</si>
  <si>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</si>
  <si>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</si>
  <si>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</si>
  <si>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</si>
  <si>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</si>
  <si>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</si>
  <si>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</si>
  <si>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</si>
  <si>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</si>
  <si>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</si>
  <si>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</si>
  <si>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</si>
  <si>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</si>
  <si>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</si>
  <si>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</si>
  <si>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</si>
  <si>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</si>
  <si>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</si>
  <si>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</si>
  <si>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</si>
  <si>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</si>
  <si>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</si>
  <si>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</si>
  <si>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</si>
  <si>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</si>
  <si>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</si>
  <si>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</si>
  <si>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</si>
  <si>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</si>
  <si>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</si>
  <si>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</si>
  <si>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</si>
  <si>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</si>
  <si>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</si>
  <si>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</si>
  <si>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</si>
  <si>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</si>
  <si>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</si>
  <si>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</si>
  <si>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</si>
  <si>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</si>
  <si>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</si>
  <si>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</si>
  <si>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</si>
  <si>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</si>
  <si>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</si>
  <si>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</si>
  <si>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</si>
  <si>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</si>
  <si>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</si>
  <si>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</si>
  <si>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</si>
  <si>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</si>
  <si>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</si>
  <si>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</si>
  <si>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</si>
  <si>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</si>
  <si>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</si>
  <si>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</si>
  <si>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</si>
  <si>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</si>
  <si>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</si>
  <si>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</si>
  <si>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</si>
  <si>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</si>
  <si>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</si>
  <si>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</si>
  <si>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</si>
  <si>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</si>
  <si>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</si>
  <si>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</si>
  <si>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</si>
  <si>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</si>
  <si>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</si>
  <si>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</si>
  <si>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</si>
  <si>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</si>
  <si>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</si>
  <si>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</si>
  <si>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</si>
  <si>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</si>
  <si>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</si>
  <si>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</si>
  <si>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</si>
  <si>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</si>
  <si>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</si>
  <si>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</si>
  <si>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</si>
  <si>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</si>
  <si>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</si>
  <si>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</si>
  <si>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</si>
  <si>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</si>
  <si>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</si>
  <si>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</si>
  <si>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</si>
  <si>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</si>
  <si>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</si>
  <si>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</si>
  <si>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</si>
  <si>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</si>
  <si>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</si>
  <si>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</si>
  <si>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</si>
  <si>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</si>
  <si>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</si>
  <si>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</si>
  <si>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</si>
  <si>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</si>
  <si>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</si>
  <si>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</si>
  <si>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</si>
  <si>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</si>
  <si>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</si>
  <si>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</si>
  <si>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</si>
  <si>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</si>
  <si>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</si>
  <si>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</si>
  <si>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</si>
  <si>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</si>
  <si>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</si>
  <si>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</si>
  <si>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</si>
  <si>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</si>
  <si>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</si>
  <si>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</si>
  <si>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</si>
  <si>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</si>
  <si>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</si>
  <si>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</si>
  <si>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</si>
  <si>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</si>
  <si>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</si>
  <si>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</si>
  <si>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</si>
  <si>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</si>
  <si>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</si>
  <si>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</si>
  <si>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</si>
  <si>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</si>
  <si>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</si>
  <si>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</si>
  <si>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</si>
  <si>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</si>
  <si>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</si>
  <si>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</si>
  <si>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</si>
  <si>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</si>
  <si>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</si>
  <si>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</si>
  <si>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</si>
  <si>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</si>
  <si>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</si>
  <si>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</si>
  <si>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</si>
  <si>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</si>
  <si>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</si>
  <si>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</si>
  <si>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</si>
  <si>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</si>
  <si>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</si>
  <si>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</si>
  <si>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</si>
  <si>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</si>
  <si>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</si>
  <si>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</si>
  <si>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</si>
  <si>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</si>
  <si>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</si>
  <si>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</si>
  <si>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</si>
  <si>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</si>
  <si>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</si>
  <si>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</si>
  <si>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</si>
  <si>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</si>
  <si>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</si>
  <si>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</si>
  <si>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</si>
  <si>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</si>
  <si>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</si>
  <si>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</si>
  <si>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</si>
  <si>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</si>
  <si>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</si>
  <si>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</si>
  <si>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</si>
  <si>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</si>
  <si>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</si>
  <si>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</si>
  <si>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</si>
  <si>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</si>
  <si>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</si>
  <si>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</si>
  <si>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</si>
  <si>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</si>
  <si>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</si>
  <si>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</si>
  <si>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</si>
  <si>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</si>
  <si>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</si>
  <si>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</si>
  <si>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</si>
  <si>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</si>
  <si>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</si>
  <si>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</si>
  <si>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</si>
  <si>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</si>
  <si>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</si>
  <si>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</si>
  <si>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</si>
  <si>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</si>
  <si>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</si>
  <si>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</si>
  <si>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</si>
  <si>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</si>
  <si>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</si>
  <si>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</si>
  <si>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</si>
  <si>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</si>
  <si>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</si>
  <si>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</si>
  <si>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</si>
  <si>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</si>
  <si>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</si>
  <si>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</si>
  <si>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</si>
  <si>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</si>
  <si>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</si>
  <si>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</si>
  <si>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</si>
  <si>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</si>
  <si>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</si>
  <si>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</si>
  <si>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</si>
  <si>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</si>
  <si>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</si>
  <si>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</si>
  <si>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</si>
  <si>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</si>
  <si>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</si>
  <si>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</si>
  <si>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</si>
  <si>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</si>
  <si>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</si>
  <si>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</si>
  <si>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</si>
  <si>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</si>
  <si>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</si>
  <si>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</si>
  <si>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</si>
  <si>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</si>
  <si>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</si>
  <si>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</si>
  <si>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</si>
  <si>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</si>
  <si>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</si>
  <si>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</si>
  <si>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</si>
  <si>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</si>
  <si>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</si>
  <si>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</si>
  <si>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</si>
  <si>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</si>
  <si>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</si>
  <si>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</si>
  <si>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</si>
  <si>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</si>
  <si>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</si>
  <si>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</si>
  <si>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</si>
  <si>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</si>
  <si>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</si>
  <si>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</si>
  <si>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</si>
  <si>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</si>
  <si>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</si>
  <si>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</si>
  <si>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</si>
  <si>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</si>
  <si>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</si>
  <si>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</si>
  <si>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</si>
  <si>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</si>
  <si>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</si>
  <si>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</si>
  <si>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</si>
  <si>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</si>
  <si>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</si>
  <si>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</si>
  <si>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</si>
  <si>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</si>
  <si>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</si>
  <si>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</si>
  <si>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</si>
  <si>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</si>
  <si>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</si>
  <si>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</si>
  <si>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</si>
  <si>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</si>
  <si>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</si>
  <si>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</si>
  <si>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</si>
  <si>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</si>
  <si>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</si>
  <si>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</si>
  <si>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</si>
  <si>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</si>
  <si>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</si>
  <si>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</si>
  <si>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</si>
  <si>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</si>
  <si>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</si>
  <si>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</si>
  <si>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</si>
  <si>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</si>
  <si>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</si>
  <si>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</si>
  <si>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</si>
  <si>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</si>
  <si>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</si>
  <si>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</si>
  <si>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</si>
  <si>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</si>
  <si>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</si>
  <si>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</si>
  <si>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</si>
  <si>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</si>
  <si>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</si>
  <si>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</si>
  <si>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</si>
  <si>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</si>
  <si>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</si>
  <si>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</si>
  <si>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</si>
  <si>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</si>
  <si>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</si>
  <si>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</si>
  <si>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</si>
  <si>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</si>
  <si>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</si>
  <si>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</si>
  <si>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</si>
  <si>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</si>
  <si>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</si>
  <si>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</si>
  <si>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</si>
  <si>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</si>
  <si>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</si>
  <si>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</si>
  <si>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</si>
  <si>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</si>
  <si>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</si>
  <si>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</si>
  <si>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</si>
  <si>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</si>
  <si>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</si>
  <si>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</si>
  <si>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</si>
  <si>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</si>
  <si>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</si>
  <si>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</si>
  <si>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</si>
  <si>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</si>
  <si>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</si>
  <si>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</si>
  <si>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</si>
  <si>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</si>
  <si>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</si>
  <si>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</si>
  <si>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</si>
  <si>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</si>
  <si>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</si>
  <si>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</si>
  <si>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</si>
  <si>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</si>
  <si>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</si>
  <si>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</si>
  <si>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</si>
  <si>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</si>
  <si>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</si>
  <si>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</si>
  <si>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</si>
  <si>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</si>
  <si>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</si>
  <si>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</si>
  <si>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</si>
  <si>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</si>
  <si>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</si>
  <si>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</si>
  <si>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</si>
  <si>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</si>
  <si>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</si>
  <si>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</si>
  <si>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</si>
  <si>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</si>
  <si>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</si>
  <si>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</si>
  <si>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</si>
  <si>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</si>
  <si>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</si>
  <si>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</si>
  <si>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</si>
  <si>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</si>
  <si>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</si>
  <si>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</si>
  <si>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</si>
  <si>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</si>
  <si>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</si>
  <si>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</si>
  <si>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</si>
  <si>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</si>
  <si>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</si>
  <si>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</si>
  <si>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</si>
  <si>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</si>
  <si>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</si>
  <si>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</si>
  <si>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</si>
  <si>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</si>
  <si>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</si>
  <si>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</si>
  <si>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</si>
  <si>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</si>
  <si>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</si>
  <si>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</si>
  <si>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</si>
  <si>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</si>
  <si>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</si>
  <si>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</si>
  <si>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</si>
  <si>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</si>
  <si>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</si>
  <si>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</si>
  <si>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</si>
  <si>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</si>
  <si>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</si>
  <si>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</si>
  <si>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</si>
  <si>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</si>
  <si>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</si>
  <si>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</si>
  <si>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</si>
  <si>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</si>
  <si>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</si>
  <si>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</si>
  <si>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</si>
  <si>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</si>
  <si>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</si>
  <si>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</si>
  <si>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</si>
  <si>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</si>
  <si>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</si>
  <si>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</si>
  <si>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</si>
  <si>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</si>
  <si>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</si>
  <si>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</si>
  <si>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</si>
  <si>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</si>
  <si>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</si>
  <si>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</si>
  <si>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</si>
  <si>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</si>
  <si>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</si>
  <si>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</si>
  <si>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</si>
  <si>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</si>
  <si>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</si>
  <si>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</si>
  <si>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</si>
  <si>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</si>
  <si>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</si>
  <si>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</si>
  <si>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</si>
  <si>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</si>
  <si>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</si>
  <si>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</si>
  <si>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</si>
  <si>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</si>
  <si>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</si>
  <si>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</si>
  <si>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</si>
  <si>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</si>
  <si>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</si>
  <si>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</si>
  <si>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</si>
  <si>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</si>
  <si>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</si>
  <si>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</si>
  <si>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</si>
  <si>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</si>
  <si>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</si>
  <si>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</si>
  <si>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</si>
  <si>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</si>
  <si>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</si>
  <si>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</si>
  <si>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</si>
  <si>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</si>
  <si>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</si>
  <si>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</si>
  <si>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</si>
  <si>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</si>
  <si>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</si>
  <si>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</si>
  <si>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</si>
  <si>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</si>
  <si>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</si>
  <si>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</si>
  <si>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</si>
  <si>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</si>
  <si>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</si>
  <si>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</si>
  <si>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</si>
  <si>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</si>
  <si>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</si>
  <si>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</si>
  <si>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</si>
  <si>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</si>
  <si>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</si>
  <si>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</si>
  <si>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</si>
  <si>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</si>
  <si>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</si>
  <si>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</si>
  <si>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</si>
  <si>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</si>
  <si>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</si>
  <si>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</si>
  <si>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</si>
  <si>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</si>
  <si>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</si>
  <si>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</si>
  <si>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</si>
  <si>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</si>
  <si>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</si>
  <si>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</si>
  <si>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</si>
  <si>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</si>
  <si>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</si>
  <si>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</si>
  <si>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</si>
  <si>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</si>
  <si>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</si>
  <si>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</si>
  <si>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</si>
  <si>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</si>
  <si>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</si>
  <si>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</si>
  <si>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</si>
  <si>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</si>
  <si>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</si>
  <si>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</si>
  <si>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</si>
  <si>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</si>
  <si>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</si>
  <si>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</si>
  <si>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</si>
  <si>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</si>
  <si>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</si>
  <si>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</si>
  <si>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</si>
  <si>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</si>
  <si>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</si>
  <si>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</si>
  <si>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</si>
  <si>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</si>
  <si>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</si>
  <si>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</si>
  <si>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</si>
  <si>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</si>
  <si>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</si>
  <si>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</si>
  <si>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</si>
  <si>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</si>
  <si>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</si>
  <si>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</si>
  <si>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</si>
  <si>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</si>
  <si>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</si>
  <si>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</si>
  <si>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</si>
  <si>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</si>
  <si>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</si>
  <si>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</si>
  <si>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</si>
  <si>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</si>
  <si>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</si>
  <si>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</si>
  <si>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</si>
  <si>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</si>
  <si>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</si>
  <si>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</si>
  <si>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</si>
  <si>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</si>
  <si>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</si>
  <si>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</si>
  <si>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</si>
  <si>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</si>
  <si>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</si>
  <si>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</si>
  <si>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</si>
  <si>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</si>
  <si>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</si>
  <si>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</si>
  <si>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</si>
  <si>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</si>
  <si>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</si>
  <si>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</si>
  <si>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</si>
  <si>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</si>
  <si>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</si>
  <si>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</si>
  <si>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</si>
  <si>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</si>
  <si>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</si>
  <si>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</si>
  <si>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</si>
  <si>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</si>
  <si>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</si>
  <si>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</si>
  <si>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</si>
  <si>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</si>
  <si>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</si>
  <si>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</si>
  <si>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</si>
  <si>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</si>
  <si>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</si>
  <si>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</si>
  <si>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</si>
  <si>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</si>
  <si>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</si>
  <si>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</si>
  <si>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</si>
  <si>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</si>
  <si>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</si>
  <si>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</si>
  <si>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</si>
  <si>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</si>
  <si>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</si>
  <si>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</si>
  <si>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</si>
  <si>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</si>
  <si>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</si>
  <si>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</si>
  <si>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</si>
  <si>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</si>
  <si>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</si>
  <si>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</si>
  <si>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</si>
  <si>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</si>
  <si>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</si>
  <si>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</si>
  <si>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</si>
  <si>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</si>
  <si>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</si>
  <si>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</si>
  <si>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</si>
  <si>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</si>
  <si>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</si>
  <si>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</si>
  <si>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</si>
  <si>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</si>
  <si>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</si>
  <si>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</si>
  <si>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</si>
  <si>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</si>
  <si>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</si>
  <si>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</si>
  <si>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</si>
  <si>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</si>
  <si>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</si>
  <si>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</si>
  <si>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</si>
  <si>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</si>
  <si>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</si>
  <si>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</si>
  <si>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</si>
  <si>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</si>
  <si>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</si>
  <si>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</si>
  <si>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</si>
  <si>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</si>
  <si>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</si>
  <si>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</si>
  <si>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</si>
  <si>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</si>
  <si>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</si>
  <si>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</si>
  <si>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</si>
  <si>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</si>
  <si>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</si>
  <si>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</si>
  <si>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</si>
  <si>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</si>
  <si>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</si>
  <si>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</si>
  <si>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</si>
  <si>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</si>
  <si>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</si>
  <si>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</si>
  <si>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</si>
  <si>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</si>
  <si>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</si>
  <si>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</si>
  <si>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</si>
  <si>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</si>
  <si>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</si>
  <si>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</si>
  <si>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</si>
  <si>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</si>
  <si>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</si>
  <si>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</si>
  <si>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</si>
  <si>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</si>
  <si>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</si>
  <si>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</si>
  <si>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</si>
  <si>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</si>
  <si>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</si>
  <si>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</si>
  <si>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</si>
  <si>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</si>
  <si>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</si>
  <si>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</si>
  <si>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</si>
  <si>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</si>
  <si>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</si>
  <si>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</si>
  <si>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</si>
  <si>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</si>
  <si>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</si>
  <si>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</si>
  <si>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</si>
  <si>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</si>
  <si>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</si>
  <si>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</si>
  <si>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</si>
  <si>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</si>
  <si>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</si>
  <si>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</si>
  <si>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</si>
  <si>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</si>
  <si>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</si>
  <si>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</si>
  <si>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</si>
  <si>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</si>
  <si>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</si>
  <si>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</si>
  <si>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</si>
  <si>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</si>
  <si>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</si>
  <si>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</si>
  <si>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</si>
  <si>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</si>
  <si>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</si>
  <si>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</si>
  <si>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</si>
  <si>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</si>
  <si>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</si>
  <si>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</si>
  <si>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</si>
  <si>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</si>
  <si>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</si>
  <si>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</si>
  <si>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</si>
  <si>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</si>
  <si>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</si>
  <si>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</si>
  <si>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</si>
  <si>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</si>
  <si>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</si>
  <si>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</si>
  <si>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</si>
  <si>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</si>
  <si>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</si>
  <si>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</si>
  <si>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</si>
  <si>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</si>
  <si>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</si>
  <si>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</si>
  <si>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</si>
  <si>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</si>
  <si>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</si>
  <si>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</si>
  <si>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</si>
  <si>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</si>
  <si>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</si>
  <si>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</si>
  <si>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</si>
  <si>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</si>
  <si>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</si>
  <si>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</si>
  <si>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</si>
  <si>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</si>
  <si>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</si>
  <si>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</si>
  <si>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</si>
  <si>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</si>
  <si>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</si>
  <si>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</si>
  <si>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</si>
  <si>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</si>
  <si>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</si>
  <si>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</si>
  <si>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</si>
  <si>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</si>
  <si>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</si>
  <si>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</si>
  <si>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</si>
  <si>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</si>
  <si>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</si>
  <si>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</si>
  <si>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</si>
  <si>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</si>
  <si>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</si>
  <si>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</si>
  <si>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</si>
  <si>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</si>
  <si>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</si>
  <si>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</si>
  <si>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</si>
  <si>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</si>
  <si>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</si>
  <si>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</si>
  <si>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</si>
  <si>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</si>
  <si>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</si>
  <si>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</si>
  <si>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</si>
  <si>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</si>
  <si>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</si>
  <si>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</si>
  <si>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</si>
  <si>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</si>
  <si>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</si>
  <si>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</si>
  <si>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</si>
  <si>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</si>
  <si>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</si>
  <si>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</si>
  <si>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</si>
  <si>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</si>
  <si>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</si>
  <si>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</si>
  <si>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</si>
  <si>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</si>
  <si>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</si>
  <si>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</si>
  <si>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</si>
  <si>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</si>
  <si>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</si>
  <si>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</si>
  <si>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</si>
  <si>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</si>
  <si>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</si>
  <si>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</si>
  <si>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</si>
  <si>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</si>
  <si>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</si>
  <si>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</si>
  <si>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</si>
  <si>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</si>
  <si>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</si>
  <si>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</si>
  <si>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</si>
  <si>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</si>
  <si>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</si>
  <si>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</si>
  <si>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</si>
  <si>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</si>
  <si>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</si>
  <si>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</si>
  <si>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</si>
  <si>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</si>
  <si>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</si>
  <si>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</si>
  <si>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</si>
  <si>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</si>
  <si>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</si>
  <si>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</si>
  <si>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</si>
  <si>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</si>
  <si>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</si>
  <si>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</si>
  <si>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</si>
  <si>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</si>
  <si>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</si>
  <si>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</si>
  <si>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</si>
  <si>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</si>
  <si>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</si>
  <si>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</si>
  <si>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</si>
  <si>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</si>
  <si>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</si>
  <si>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</si>
  <si>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</si>
  <si>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</si>
  <si>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</si>
  <si>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</si>
  <si>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</si>
  <si>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</si>
  <si>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</si>
  <si>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</si>
  <si>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</si>
  <si>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</si>
  <si>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</si>
  <si>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</si>
  <si>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</si>
  <si>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</si>
  <si>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</si>
  <si>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</si>
  <si>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</si>
  <si>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</si>
  <si>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</si>
  <si>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</si>
  <si>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</si>
  <si>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</si>
  <si>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</si>
  <si>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</si>
  <si>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</si>
  <si>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</si>
  <si>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</si>
  <si>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</si>
  <si>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</si>
  <si>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</si>
  <si>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</si>
  <si>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</si>
  <si>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</si>
  <si>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</si>
  <si>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</si>
  <si>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</si>
  <si>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</si>
  <si>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</si>
  <si>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</si>
  <si>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</si>
  <si>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</si>
  <si>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</si>
  <si>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</si>
  <si>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</si>
  <si>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</si>
  <si>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</si>
  <si>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</si>
  <si>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</si>
  <si>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</si>
  <si>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</si>
  <si>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</si>
  <si>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</si>
  <si>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</si>
  <si>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</si>
  <si>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</si>
  <si>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</si>
  <si>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</si>
  <si>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</si>
  <si>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</si>
  <si>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</si>
  <si>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</si>
  <si>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</si>
  <si>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</si>
  <si>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</si>
  <si>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</si>
  <si>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</si>
  <si>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</si>
  <si>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</si>
  <si>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</si>
  <si>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</si>
  <si>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</si>
  <si>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</si>
  <si>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</si>
  <si>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</si>
  <si>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</si>
  <si>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</si>
  <si>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</si>
  <si>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</si>
  <si>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</si>
  <si>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</si>
  <si>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</si>
  <si>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</si>
  <si>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</si>
  <si>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</si>
  <si>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</si>
  <si>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</si>
  <si>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</si>
  <si>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</si>
  <si>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</si>
  <si>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</si>
  <si>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</si>
  <si>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</si>
  <si>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</si>
  <si>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</si>
  <si>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</si>
  <si>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</si>
  <si>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</si>
  <si>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</si>
  <si>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</si>
  <si>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</si>
  <si>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</si>
  <si>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</si>
  <si>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</si>
  <si>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</si>
  <si>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</si>
  <si>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</si>
  <si>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</si>
  <si>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</si>
  <si>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</si>
  <si>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</si>
  <si>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</si>
  <si>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</si>
  <si>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</si>
  <si>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</si>
  <si>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</si>
  <si>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</si>
  <si>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</si>
  <si>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</si>
  <si>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</si>
  <si>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</si>
  <si>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</si>
  <si>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</si>
  <si>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</si>
  <si>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</si>
  <si>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</si>
  <si>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</si>
  <si>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</si>
  <si>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</si>
  <si>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</si>
  <si>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</si>
  <si>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</si>
  <si>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</si>
  <si>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</si>
  <si>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</si>
  <si>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</si>
  <si>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</si>
  <si>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</si>
  <si>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</si>
  <si>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</si>
  <si>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</si>
  <si>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</si>
  <si>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</si>
  <si>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</si>
  <si>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</si>
  <si>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</si>
  <si>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</si>
  <si>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</si>
  <si>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</si>
  <si>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</si>
  <si>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</si>
  <si>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</si>
  <si>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</si>
  <si>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</si>
  <si>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</si>
  <si>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</si>
  <si>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</si>
  <si>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</si>
  <si>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</si>
  <si>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</si>
  <si>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</si>
  <si>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</si>
  <si>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</si>
  <si>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</si>
  <si>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</si>
  <si>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</si>
  <si>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</si>
  <si>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</si>
  <si>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</si>
  <si>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</si>
  <si>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</si>
  <si>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</si>
  <si>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</si>
  <si>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</si>
  <si>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</si>
  <si>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</si>
  <si>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</si>
  <si>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</si>
  <si>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</si>
  <si>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</si>
  <si>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</si>
  <si>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</si>
  <si>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</si>
  <si>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</si>
  <si>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</si>
  <si>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</si>
  <si>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</si>
  <si>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</si>
  <si>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</si>
  <si>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</si>
  <si>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</si>
  <si>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</si>
  <si>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</si>
  <si>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</si>
  <si>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</si>
  <si>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</si>
  <si>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</si>
  <si>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</si>
  <si>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</si>
  <si>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</si>
  <si>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</si>
  <si>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</si>
  <si>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</si>
  <si>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</si>
  <si>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</si>
  <si>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</si>
  <si>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</si>
  <si>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</si>
  <si>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</si>
  <si>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</si>
  <si>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</si>
  <si>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</si>
  <si>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</si>
  <si>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</si>
  <si>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</si>
  <si>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</si>
  <si>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</si>
  <si>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</si>
  <si>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</si>
  <si>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</si>
  <si>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</si>
  <si>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</si>
  <si>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</si>
  <si>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</si>
  <si>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</si>
  <si>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</si>
  <si>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</si>
  <si>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</si>
  <si>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</si>
  <si>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</si>
  <si>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</si>
  <si>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</si>
  <si>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</si>
  <si>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</si>
  <si>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</si>
  <si>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</si>
  <si>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</si>
  <si>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</si>
  <si>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</si>
  <si>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</si>
  <si>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</si>
  <si>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</si>
  <si>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</si>
  <si>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</si>
  <si>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</si>
  <si>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</si>
  <si>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</si>
  <si>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</si>
  <si>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</si>
  <si>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</si>
  <si>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</si>
  <si>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</si>
  <si>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</si>
  <si>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</si>
  <si>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</si>
  <si>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</si>
  <si>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</si>
  <si>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</si>
  <si>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</si>
  <si>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</si>
  <si>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</si>
  <si>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</si>
  <si>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</si>
  <si>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</si>
  <si>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</si>
  <si>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</si>
  <si>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</si>
  <si>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</si>
  <si>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</si>
  <si>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</si>
  <si>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</si>
  <si>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</si>
  <si>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</si>
  <si>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</si>
  <si>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</si>
  <si>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</si>
  <si>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</si>
  <si>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</si>
  <si>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</si>
  <si>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</si>
  <si>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</si>
  <si>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</si>
  <si>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</si>
  <si>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</si>
  <si>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</si>
  <si>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</si>
  <si>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</si>
  <si>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</si>
  <si>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</si>
  <si>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</si>
  <si>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</si>
  <si>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</si>
  <si>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</si>
  <si>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</si>
  <si>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</si>
  <si>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</si>
  <si>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</si>
  <si>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</si>
  <si>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</si>
  <si>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</si>
  <si>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</si>
  <si>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</si>
  <si>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</si>
  <si>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</si>
  <si>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</si>
  <si>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</si>
  <si>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</si>
  <si>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</si>
  <si>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</si>
  <si>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</si>
  <si>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</si>
  <si>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</si>
  <si>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</si>
  <si>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</si>
  <si>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</si>
  <si>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</si>
  <si>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</si>
  <si>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</si>
  <si>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</si>
  <si>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</si>
  <si>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</si>
  <si>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</si>
  <si>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</si>
  <si>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</si>
  <si>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</si>
  <si>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</si>
  <si>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</si>
  <si>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</si>
  <si>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</si>
  <si>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</si>
  <si>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</si>
  <si>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</si>
  <si>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</si>
  <si>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</si>
  <si>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</si>
  <si>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</si>
  <si>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</si>
  <si>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</si>
  <si>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</si>
  <si>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</si>
  <si>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</si>
  <si>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</si>
  <si>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</si>
  <si>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</si>
  <si>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</si>
  <si>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</si>
  <si>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</si>
  <si>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</si>
  <si>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</si>
  <si>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</si>
  <si>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</si>
  <si>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</si>
  <si>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</si>
  <si>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</si>
  <si>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</si>
  <si>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</si>
  <si>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</si>
  <si>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</si>
  <si>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</si>
  <si>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</si>
  <si>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</si>
  <si>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</si>
  <si>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</si>
  <si>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</si>
  <si>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</si>
  <si>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</si>
  <si>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</si>
  <si>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</si>
  <si>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</si>
  <si>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</si>
  <si>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</si>
  <si>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</si>
  <si>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</si>
  <si>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</si>
  <si>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</si>
  <si>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</si>
  <si>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</si>
  <si>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</si>
  <si>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</si>
  <si>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</si>
  <si>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</si>
  <si>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</si>
  <si>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</si>
  <si>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</si>
  <si>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</si>
  <si>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</si>
  <si>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</si>
  <si>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</si>
  <si>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</si>
  <si>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</si>
  <si>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</si>
  <si>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</si>
  <si>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</si>
  <si>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</si>
  <si>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</si>
  <si>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</si>
  <si>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</si>
  <si>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</si>
  <si>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</si>
  <si>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</si>
  <si>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</si>
  <si>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</si>
  <si>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</si>
  <si>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</si>
  <si>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</si>
  <si>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</si>
  <si>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</si>
  <si>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</si>
  <si>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</si>
  <si>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</si>
  <si>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</si>
  <si>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</si>
  <si>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</si>
  <si>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</si>
  <si>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</si>
  <si>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</si>
  <si>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</si>
  <si>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</si>
  <si>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</si>
  <si>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</si>
  <si>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</si>
  <si>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</si>
  <si>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</si>
  <si>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</si>
  <si>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</si>
  <si>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</si>
  <si>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</si>
  <si>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</si>
  <si>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</si>
  <si>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</si>
  <si>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</si>
  <si>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</si>
  <si>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</si>
  <si>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</si>
  <si>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</si>
  <si>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</si>
  <si>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</si>
  <si>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</si>
  <si>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</si>
  <si>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</si>
  <si>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</si>
  <si>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</si>
  <si>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</si>
  <si>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</si>
  <si>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</si>
  <si>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</si>
  <si>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</si>
  <si>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</si>
  <si>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</si>
  <si>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</si>
  <si>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</si>
  <si>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</si>
  <si>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</si>
  <si>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</si>
  <si>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</si>
  <si>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</si>
  <si>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</si>
  <si>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</si>
  <si>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</si>
  <si>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</si>
  <si>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</si>
  <si>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</si>
  <si>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</si>
  <si>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</si>
  <si>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</si>
  <si>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</si>
  <si>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</si>
  <si>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</si>
  <si>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</si>
  <si>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</si>
  <si>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</si>
  <si>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</si>
  <si>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</si>
  <si>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</si>
  <si>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</si>
  <si>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</si>
  <si>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</si>
  <si>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</si>
  <si>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</si>
  <si>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</si>
  <si>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</si>
  <si>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</si>
  <si>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</si>
  <si>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</si>
  <si>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</si>
  <si>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</si>
  <si>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</si>
  <si>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</si>
  <si>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</si>
  <si>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</si>
  <si>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</si>
  <si>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</si>
  <si>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</si>
  <si>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</si>
  <si>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</si>
  <si>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</si>
  <si>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</si>
  <si>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</si>
  <si>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</si>
  <si>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</si>
  <si>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</si>
  <si>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</si>
  <si>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</si>
  <si>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</si>
  <si>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</si>
  <si>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</si>
  <si>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</si>
  <si>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</si>
  <si>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</si>
  <si>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</si>
  <si>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</si>
  <si>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</si>
  <si>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</si>
  <si>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</si>
  <si>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</si>
  <si>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</si>
  <si>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</si>
  <si>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</si>
  <si>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</si>
  <si>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</si>
  <si>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</si>
  <si>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</si>
  <si>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</si>
  <si>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</si>
  <si>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</si>
  <si>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</si>
  <si>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</si>
  <si>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</si>
  <si>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</si>
  <si>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</si>
  <si>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</si>
  <si>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</si>
  <si>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</si>
  <si>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</si>
  <si>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</si>
  <si>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</si>
  <si>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</si>
  <si>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</si>
  <si>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</si>
  <si>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</si>
  <si>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</si>
  <si>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</si>
  <si>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</si>
  <si>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</si>
  <si>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</si>
  <si>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</si>
  <si>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</si>
  <si>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</si>
  <si>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</si>
  <si>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</si>
  <si>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</si>
  <si>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</si>
  <si>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</si>
  <si>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</si>
  <si>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</si>
  <si>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</si>
  <si>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</si>
  <si>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</si>
  <si>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</si>
  <si>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</si>
  <si>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</si>
  <si>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</si>
  <si>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</si>
  <si>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</si>
  <si>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</si>
  <si>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</si>
  <si>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</si>
  <si>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</si>
  <si>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</si>
  <si>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</si>
  <si>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</si>
  <si>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</si>
  <si>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</si>
  <si>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</si>
  <si>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</si>
  <si>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</si>
  <si>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</si>
  <si>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</si>
  <si>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</si>
  <si>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</si>
  <si>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</si>
  <si>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</si>
  <si>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</si>
  <si>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</si>
  <si>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</si>
  <si>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</si>
  <si>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</si>
  <si>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</si>
  <si>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</si>
  <si>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</si>
  <si>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</si>
  <si>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</si>
  <si>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</si>
  <si>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</si>
  <si>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</si>
  <si>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</si>
  <si>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</si>
  <si>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</si>
  <si>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</si>
  <si>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</si>
  <si>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</si>
  <si>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</si>
  <si>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</si>
  <si>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</si>
  <si>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</si>
  <si>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</si>
  <si>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</si>
  <si>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</si>
  <si>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</si>
  <si>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</si>
  <si>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</si>
  <si>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</si>
  <si>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</si>
  <si>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</si>
  <si>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</si>
  <si>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</si>
  <si>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</si>
  <si>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</si>
  <si>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</si>
  <si>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</si>
  <si>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</si>
  <si>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</si>
  <si>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</si>
  <si>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</si>
  <si>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</si>
  <si>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</si>
  <si>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</si>
  <si>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</si>
  <si>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</si>
  <si>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</si>
  <si>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</si>
  <si>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</si>
  <si>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</si>
  <si>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</si>
  <si>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</si>
  <si>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</si>
  <si>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</si>
  <si>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</si>
  <si>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</si>
  <si>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</si>
  <si>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</si>
  <si>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</si>
  <si>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</si>
  <si>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</si>
  <si>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</si>
  <si>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</si>
  <si>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</si>
  <si>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</si>
  <si>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</si>
  <si>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</si>
  <si>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</si>
  <si>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</si>
  <si>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</si>
  <si>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</si>
  <si>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</si>
  <si>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</si>
  <si>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</si>
  <si>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</si>
  <si>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</si>
  <si>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</si>
  <si>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</si>
  <si>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</si>
  <si>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</si>
  <si>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</si>
  <si>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</si>
  <si>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</si>
  <si>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</si>
  <si>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</si>
  <si>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</si>
  <si>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</si>
  <si>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</si>
  <si>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</si>
  <si>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</si>
  <si>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</si>
  <si>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</si>
  <si>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</si>
  <si>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</si>
  <si>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</si>
  <si>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</si>
  <si>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</si>
  <si>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</si>
  <si>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</si>
  <si>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</si>
  <si>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</si>
  <si>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</si>
  <si>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</si>
  <si>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</si>
  <si>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</si>
  <si>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</si>
  <si>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</si>
  <si>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</si>
  <si>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</si>
  <si>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</si>
  <si>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</si>
  <si>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</si>
  <si>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</si>
  <si>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</si>
  <si>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</si>
  <si>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</si>
  <si>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</si>
  <si>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</si>
  <si>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</si>
  <si>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</si>
  <si>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</si>
  <si>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</si>
  <si>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</si>
  <si>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</si>
  <si>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</si>
  <si>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</si>
  <si>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</si>
  <si>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</si>
  <si>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</si>
  <si>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</si>
  <si>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</si>
  <si>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</si>
  <si>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</si>
  <si>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</si>
  <si>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</si>
  <si>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</si>
  <si>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</si>
  <si>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</si>
  <si>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</si>
  <si>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</si>
  <si>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</si>
  <si>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</si>
  <si>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</si>
  <si>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</si>
  <si>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</si>
  <si>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</si>
  <si>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</si>
  <si>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</si>
  <si>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</si>
  <si>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</si>
  <si>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</si>
  <si>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</si>
  <si>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</si>
  <si>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</si>
  <si>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</si>
  <si>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</si>
  <si>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</si>
  <si>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</si>
  <si>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</si>
  <si>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</si>
  <si>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</si>
  <si>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</si>
  <si>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</si>
  <si>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</si>
  <si>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</si>
  <si>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</si>
  <si>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</si>
  <si>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</si>
  <si>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</si>
  <si>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</si>
  <si>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</si>
  <si>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</si>
  <si>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</si>
  <si>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</si>
  <si>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</si>
  <si>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</si>
  <si>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</si>
  <si>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</si>
  <si>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</si>
  <si>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</si>
  <si>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</si>
  <si>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</si>
  <si>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</si>
  <si>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</si>
  <si>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</si>
  <si>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</si>
  <si>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</si>
  <si>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</si>
  <si>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</si>
  <si>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</si>
  <si>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</si>
  <si>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</si>
  <si>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</si>
  <si>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</si>
  <si>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</si>
  <si>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</si>
  <si>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</si>
  <si>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</si>
  <si>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</si>
  <si>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</si>
  <si>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</si>
  <si>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</si>
  <si>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</si>
  <si>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</si>
  <si>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</si>
  <si>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</si>
  <si>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</si>
  <si>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</si>
  <si>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</si>
  <si>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</si>
  <si>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</si>
  <si>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</si>
  <si>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</si>
  <si>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</si>
  <si>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</si>
  <si>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</si>
  <si>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</si>
  <si>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</si>
  <si>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</si>
  <si>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</si>
  <si>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</si>
  <si>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</si>
  <si>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</si>
  <si>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</si>
  <si>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</si>
  <si>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</si>
  <si>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</si>
  <si>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</si>
  <si>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</si>
  <si>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</si>
  <si>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</si>
  <si>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</si>
  <si>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</si>
  <si>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</si>
  <si>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</si>
  <si>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</si>
  <si>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</si>
  <si>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</si>
  <si>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</si>
  <si>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</si>
  <si>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</si>
  <si>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</si>
  <si>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</si>
  <si>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</si>
  <si>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</si>
  <si>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</si>
  <si>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</si>
  <si>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</si>
  <si>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</si>
  <si>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</si>
  <si>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</si>
  <si>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</si>
  <si>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</si>
  <si>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</si>
  <si>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</si>
  <si>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</si>
  <si>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</si>
  <si>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</si>
  <si>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</si>
  <si>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</si>
  <si>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</si>
  <si>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</si>
  <si>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</si>
  <si>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</si>
  <si>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</si>
  <si>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</si>
  <si>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</si>
  <si>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</si>
  <si>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</si>
  <si>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</si>
  <si>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</si>
  <si>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</si>
  <si>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</si>
  <si>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</si>
  <si>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</si>
  <si>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</si>
  <si>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</si>
  <si>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</si>
  <si>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</si>
  <si>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</si>
  <si>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</si>
  <si>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</si>
  <si>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</si>
  <si>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</si>
  <si>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</si>
  <si>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</si>
  <si>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</si>
  <si>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</si>
  <si>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</si>
  <si>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</si>
  <si>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</si>
  <si>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</si>
  <si>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</si>
  <si>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</si>
  <si>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</si>
  <si>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</si>
  <si>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</si>
  <si>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</si>
  <si>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</si>
  <si>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</si>
  <si>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</si>
  <si>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</si>
  <si>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</si>
  <si>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</si>
  <si>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</si>
  <si>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</si>
  <si>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</si>
  <si>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</si>
  <si>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</si>
  <si>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</si>
  <si>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</si>
  <si>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</si>
  <si>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</si>
  <si>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</si>
  <si>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</si>
  <si>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</si>
  <si>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</si>
  <si>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</si>
  <si>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</si>
  <si>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</si>
  <si>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</si>
  <si>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</si>
  <si>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</si>
  <si>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</si>
  <si>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</si>
  <si>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</si>
  <si>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</si>
  <si>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</si>
  <si>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</si>
  <si>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</si>
  <si>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</si>
  <si>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</si>
  <si>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</si>
  <si>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</si>
  <si>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</si>
  <si>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</si>
  <si>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</si>
  <si>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</si>
  <si>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</si>
  <si>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</si>
  <si>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</si>
  <si>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</si>
  <si>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</si>
  <si>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</si>
  <si>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</si>
  <si>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</si>
  <si>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</si>
  <si>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</si>
  <si>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</si>
  <si>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</si>
  <si>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</si>
  <si>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</si>
  <si>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</si>
  <si>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</si>
  <si>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</si>
  <si>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</si>
  <si>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</si>
  <si>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</si>
  <si>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</si>
  <si>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</si>
  <si>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</si>
  <si>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</si>
  <si>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</si>
  <si>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</si>
  <si>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</si>
  <si>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</si>
  <si>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</si>
  <si>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</si>
  <si>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</si>
  <si>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</si>
  <si>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</si>
  <si>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</si>
  <si>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</si>
  <si>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</si>
  <si>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</si>
  <si>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</si>
  <si>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</si>
  <si>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</si>
  <si>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</si>
  <si>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</si>
  <si>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</si>
  <si>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</si>
  <si>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</si>
  <si>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</si>
  <si>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</si>
  <si>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</si>
  <si>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</si>
  <si>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</si>
  <si>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</si>
  <si>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</si>
  <si>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</si>
  <si>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</si>
  <si>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</si>
  <si>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</si>
  <si>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</si>
  <si>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</si>
  <si>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</si>
  <si>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</si>
  <si>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</si>
  <si>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</si>
  <si>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</si>
  <si>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</si>
  <si>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</si>
  <si>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</si>
  <si>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</si>
  <si>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</si>
  <si>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</si>
  <si>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</si>
  <si>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</si>
  <si>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</si>
  <si>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</si>
  <si>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</si>
  <si>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</si>
  <si>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</si>
  <si>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</si>
  <si>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</si>
  <si>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</si>
  <si>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</si>
  <si>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</si>
  <si>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</si>
  <si>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</si>
  <si>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</si>
  <si>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</si>
  <si>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</si>
  <si>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</si>
  <si>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</si>
  <si>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</si>
  <si>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</si>
  <si>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</si>
  <si>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</si>
  <si>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</si>
  <si>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</si>
  <si>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</si>
  <si>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</si>
  <si>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</si>
  <si>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</si>
  <si>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</si>
  <si>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</si>
  <si>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</si>
  <si>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</si>
  <si>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</si>
  <si>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</si>
  <si>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</si>
  <si>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</si>
  <si>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</si>
  <si>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</si>
  <si>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</si>
  <si>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</si>
  <si>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</si>
  <si>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</si>
  <si>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</si>
  <si>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</si>
  <si>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</si>
  <si>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</si>
  <si>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</si>
  <si>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</si>
  <si>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</si>
  <si>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</si>
  <si>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</si>
  <si>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</si>
  <si>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</si>
  <si>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</si>
  <si>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</si>
  <si>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</si>
  <si>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</si>
  <si>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</si>
  <si>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</si>
  <si>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</si>
  <si>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</si>
  <si>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</si>
  <si>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</si>
  <si>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</si>
  <si>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</si>
  <si>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</si>
  <si>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</si>
  <si>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</si>
  <si>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</si>
  <si>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</si>
  <si>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</si>
  <si>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</si>
  <si>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</si>
  <si>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</si>
  <si>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</si>
  <si>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</si>
  <si>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</si>
  <si>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</si>
  <si>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</si>
  <si>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</si>
  <si>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</si>
  <si>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</si>
  <si>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</si>
  <si>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</si>
  <si>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</si>
  <si>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</si>
  <si>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</si>
  <si>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</si>
  <si>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</si>
  <si>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</si>
  <si>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</si>
  <si>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</si>
  <si>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</si>
  <si>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</si>
  <si>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</si>
  <si>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</si>
  <si>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</si>
  <si>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</si>
  <si>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</si>
  <si>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</si>
  <si>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</si>
  <si>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</si>
  <si>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</si>
  <si>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</si>
  <si>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</si>
  <si>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</si>
  <si>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</si>
  <si>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</si>
  <si>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</si>
  <si>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</si>
  <si>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</si>
  <si>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</si>
  <si>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</si>
  <si>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</si>
  <si>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</si>
  <si>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</si>
  <si>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</si>
  <si>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</si>
  <si>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</si>
  <si>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</si>
  <si>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</si>
  <si>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</si>
  <si>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</si>
  <si>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</si>
  <si>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</si>
  <si>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</si>
  <si>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</si>
  <si>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</si>
  <si>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</si>
  <si>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</si>
  <si>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</si>
  <si>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</si>
  <si>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</si>
  <si>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</si>
  <si>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</si>
  <si>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</si>
  <si>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</si>
  <si>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</si>
  <si>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</si>
  <si>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</si>
  <si>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</si>
  <si>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</si>
  <si>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</si>
  <si>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</si>
  <si>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</si>
  <si>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</si>
  <si>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</si>
  <si>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</si>
  <si>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</si>
  <si>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</si>
  <si>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</si>
  <si>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</si>
  <si>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</si>
  <si>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</si>
  <si>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</si>
  <si>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</si>
  <si>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</si>
  <si>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</si>
  <si>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</si>
  <si>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</si>
  <si>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</si>
  <si>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</si>
  <si>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</si>
  <si>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</si>
  <si>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</si>
  <si>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</si>
  <si>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</si>
  <si>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</si>
  <si>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</si>
  <si>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</si>
  <si>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</si>
  <si>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</si>
  <si>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</si>
  <si>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</si>
  <si>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</si>
  <si>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</si>
  <si>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</si>
  <si>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</si>
  <si>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</si>
  <si>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</si>
  <si>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</si>
  <si>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</si>
  <si>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</si>
  <si>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</si>
  <si>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</si>
  <si>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</si>
  <si>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</si>
  <si>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</si>
  <si>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</si>
  <si>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</si>
  <si>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</si>
  <si>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</si>
  <si>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</si>
  <si>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</si>
  <si>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</si>
  <si>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</si>
  <si>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</si>
  <si>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</si>
  <si>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</si>
  <si>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</si>
  <si>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</si>
  <si>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</si>
  <si>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</si>
  <si>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</si>
  <si>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</si>
  <si>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</si>
  <si>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</si>
  <si>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</si>
  <si>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</si>
  <si>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</si>
  <si>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</si>
  <si>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</si>
  <si>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</si>
  <si>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</si>
  <si>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</si>
  <si>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</si>
  <si>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</si>
  <si>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</si>
  <si>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</si>
  <si>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</si>
  <si>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</si>
  <si>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</si>
  <si>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</si>
  <si>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</si>
  <si>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</si>
  <si>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</si>
  <si>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</si>
  <si>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</si>
  <si>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</si>
  <si>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</si>
  <si>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</si>
  <si>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</si>
  <si>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</si>
  <si>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</si>
  <si>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</si>
  <si>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</si>
  <si>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</si>
  <si>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</si>
  <si>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</si>
  <si>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</si>
  <si>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</si>
  <si>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</si>
  <si>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</si>
  <si>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</si>
  <si>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</si>
  <si>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</si>
  <si>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</si>
  <si>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</si>
  <si>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</si>
  <si>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</si>
  <si>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</si>
  <si>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</si>
  <si>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</si>
  <si>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</si>
  <si>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</si>
  <si>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</si>
  <si>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</si>
  <si>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</si>
  <si>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</si>
  <si>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</si>
  <si>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</si>
  <si>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</si>
  <si>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</si>
  <si>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</si>
  <si>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</si>
  <si>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</si>
  <si>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</si>
  <si>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</si>
  <si>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</si>
  <si>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</si>
  <si>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</si>
  <si>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</si>
  <si>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</si>
  <si>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</si>
  <si>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</si>
  <si>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</si>
  <si>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</si>
  <si>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</si>
  <si>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</si>
  <si>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</si>
  <si>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</si>
  <si>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</si>
  <si>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</si>
  <si>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</si>
  <si>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</si>
  <si>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</si>
  <si>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</si>
  <si>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</si>
  <si>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</si>
  <si>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</si>
  <si>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</si>
  <si>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</si>
  <si>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</si>
  <si>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</si>
  <si>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</si>
  <si>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</si>
  <si>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</si>
  <si>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</si>
  <si>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</si>
  <si>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</si>
  <si>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</si>
  <si>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</si>
  <si>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</si>
  <si>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</si>
  <si>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</si>
  <si>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</si>
  <si>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</si>
  <si>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</si>
  <si>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</si>
  <si>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</si>
  <si>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</si>
  <si>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</si>
  <si>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</si>
  <si>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</si>
  <si>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</si>
  <si>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</si>
  <si>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</si>
  <si>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</si>
  <si>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</si>
  <si>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</si>
  <si>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</si>
  <si>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</si>
  <si>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</si>
  <si>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</si>
  <si>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</si>
  <si>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</si>
  <si>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</si>
  <si>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</si>
  <si>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</si>
  <si>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</si>
  <si>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</si>
  <si>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</si>
  <si>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</si>
  <si>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</si>
  <si>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</si>
  <si>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</si>
  <si>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</si>
  <si>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</si>
  <si>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</si>
  <si>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</si>
  <si>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</si>
  <si>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</si>
  <si>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</si>
  <si>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</si>
  <si>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</si>
  <si>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</si>
  <si>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</si>
  <si>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</si>
  <si>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</si>
  <si>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</si>
  <si>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</si>
  <si>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</si>
  <si>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</si>
  <si>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</si>
  <si>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</si>
  <si>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</si>
  <si>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</si>
  <si>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</si>
  <si>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</si>
  <si>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</si>
  <si>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</si>
  <si>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</si>
  <si>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</si>
  <si>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</si>
  <si>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</si>
  <si>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</si>
  <si>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</si>
  <si>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</si>
  <si>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</si>
  <si>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</si>
  <si>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</si>
  <si>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</si>
  <si>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</si>
  <si>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</si>
  <si>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</si>
  <si>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</si>
  <si>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</si>
  <si>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</si>
  <si>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</si>
  <si>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</si>
  <si>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</si>
  <si>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</si>
  <si>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</si>
  <si>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</si>
  <si>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</si>
  <si>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</si>
  <si>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</si>
  <si>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</si>
  <si>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</si>
  <si>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</si>
  <si>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</si>
  <si>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</si>
  <si>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</si>
  <si>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</si>
  <si>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</si>
  <si>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</si>
  <si>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</si>
  <si>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</si>
  <si>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</si>
  <si>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</si>
  <si>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</si>
  <si>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</si>
  <si>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</si>
  <si>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</si>
  <si>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</si>
  <si>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</si>
  <si>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</si>
  <si>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</si>
  <si>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</si>
  <si>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</si>
  <si>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</si>
  <si>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</si>
  <si>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</si>
  <si>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</si>
  <si>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</si>
  <si>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</si>
  <si>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</si>
  <si>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</si>
  <si>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</si>
  <si>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</si>
  <si>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</si>
  <si>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</si>
  <si>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</si>
  <si>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</si>
  <si>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</si>
  <si>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</si>
  <si>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</si>
  <si>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</si>
  <si>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</si>
  <si>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</si>
  <si>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</si>
  <si>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</si>
  <si>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</si>
  <si>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</si>
  <si>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</si>
  <si>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</si>
  <si>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</si>
  <si>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</si>
  <si>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</si>
  <si>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</si>
  <si>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</si>
  <si>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</si>
  <si>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</si>
  <si>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</si>
  <si>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</si>
  <si>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</si>
  <si>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</si>
  <si>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</si>
  <si>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</si>
  <si>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</si>
  <si>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</si>
  <si>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</si>
  <si>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</si>
  <si>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</si>
  <si>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</si>
  <si>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</si>
  <si>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</si>
  <si>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</si>
  <si>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</si>
  <si>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</si>
  <si>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</si>
  <si>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</si>
  <si>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</si>
  <si>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</si>
  <si>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</si>
  <si>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</si>
  <si>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</si>
  <si>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</si>
  <si>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</si>
  <si>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</si>
  <si>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</si>
  <si>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</si>
  <si>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</si>
  <si>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</si>
  <si>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</si>
  <si>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</si>
  <si>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</si>
  <si>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</si>
  <si>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</si>
  <si>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</si>
  <si>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</si>
  <si>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</si>
  <si>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</si>
  <si>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</si>
  <si>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</si>
  <si>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</si>
  <si>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</si>
  <si>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</si>
  <si>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</si>
  <si>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</si>
  <si>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</si>
  <si>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</si>
  <si>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</si>
  <si>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</si>
  <si>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</si>
  <si>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</si>
  <si>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</si>
  <si>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</si>
  <si>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</si>
  <si>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</si>
  <si>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</si>
  <si>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</si>
  <si>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</si>
  <si>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</si>
  <si>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</si>
  <si>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</si>
  <si>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</si>
  <si>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</si>
  <si>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</si>
  <si>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</si>
  <si>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</si>
  <si>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</si>
  <si>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</si>
  <si>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</si>
  <si>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</si>
  <si>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</si>
  <si>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</si>
  <si>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</si>
  <si>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</si>
  <si>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</si>
  <si>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</si>
  <si>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</si>
  <si>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</si>
  <si>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</si>
  <si>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</si>
  <si>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</si>
  <si>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</si>
  <si>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</si>
  <si>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</si>
  <si>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</si>
  <si>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</si>
  <si>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</si>
  <si>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</si>
  <si>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</si>
  <si>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</si>
  <si>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</si>
  <si>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</si>
  <si>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</si>
  <si>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</si>
  <si>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</si>
  <si>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</si>
  <si>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</si>
  <si>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</si>
  <si>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</si>
  <si>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</si>
  <si>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</si>
  <si>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</si>
  <si>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</si>
  <si>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</si>
  <si>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</si>
  <si>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</si>
  <si>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</si>
  <si>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</si>
  <si>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</si>
  <si>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</si>
  <si>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</si>
  <si>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</si>
  <si>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</si>
  <si>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</si>
  <si>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</si>
  <si>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</si>
  <si>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</si>
  <si>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</si>
  <si>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</si>
  <si>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</si>
  <si>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</si>
  <si>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</si>
  <si>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</si>
  <si>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</si>
  <si>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</si>
  <si>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</si>
  <si>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</si>
  <si>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</si>
  <si>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</si>
  <si>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</si>
  <si>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</si>
  <si>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</si>
  <si>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</si>
  <si>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</si>
  <si>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</si>
  <si>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</si>
  <si>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</si>
  <si>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</si>
  <si>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</si>
  <si>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</si>
  <si>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</si>
  <si>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</si>
  <si>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</si>
  <si>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</si>
  <si>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</si>
  <si>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</si>
  <si>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</si>
  <si>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</si>
  <si>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</si>
  <si>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</si>
  <si>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</si>
  <si>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</si>
  <si>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</si>
  <si>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</si>
  <si>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</si>
  <si>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</si>
  <si>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</si>
  <si>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</si>
  <si>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</si>
  <si>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</si>
  <si>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</si>
  <si>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</si>
  <si>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</si>
  <si>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</si>
  <si>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</si>
  <si>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</si>
  <si>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</si>
  <si>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</si>
  <si>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</si>
  <si>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</si>
  <si>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</si>
  <si>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</si>
  <si>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</si>
  <si>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</si>
  <si>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</si>
  <si>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</si>
  <si>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</si>
  <si>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</si>
  <si>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</si>
  <si>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</si>
  <si>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</si>
  <si>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</si>
  <si>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</si>
  <si>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</si>
  <si>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</si>
  <si>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</si>
  <si>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</si>
  <si>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</si>
  <si>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</si>
  <si>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</si>
  <si>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</si>
  <si>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</si>
  <si>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</si>
  <si>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</si>
  <si>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</si>
  <si>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</si>
  <si>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</si>
  <si>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</si>
  <si>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</si>
  <si>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</si>
  <si>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</si>
  <si>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</si>
  <si>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</si>
  <si>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</si>
  <si>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</si>
  <si>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</si>
  <si>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</si>
  <si>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</si>
  <si>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</si>
  <si>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</si>
  <si>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</si>
  <si>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</si>
  <si>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</si>
  <si>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</si>
  <si>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</si>
  <si>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</si>
  <si>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</si>
  <si>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</si>
  <si>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</si>
  <si>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</si>
  <si>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</si>
  <si>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</si>
  <si>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</si>
  <si>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</si>
  <si>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</si>
  <si>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</si>
  <si>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</si>
  <si>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</si>
  <si>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</si>
  <si>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</si>
  <si>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</si>
  <si>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</si>
  <si>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</si>
  <si>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</si>
  <si>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</si>
  <si>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</si>
  <si>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</si>
  <si>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</si>
  <si>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</si>
  <si>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</si>
  <si>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</si>
  <si>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</si>
  <si>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</si>
  <si>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</si>
  <si>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</si>
  <si>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</si>
  <si>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</si>
  <si>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</si>
  <si>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</si>
  <si>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</si>
  <si>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</si>
  <si>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</si>
  <si>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</si>
  <si>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</si>
  <si>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</si>
  <si>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</si>
  <si>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</si>
  <si>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</si>
  <si>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</si>
  <si>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</si>
  <si>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</si>
  <si>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</si>
  <si>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</si>
  <si>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</si>
  <si>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</si>
  <si>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</si>
  <si>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</si>
  <si>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</si>
  <si>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</si>
  <si>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</si>
  <si>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</si>
  <si>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</si>
  <si>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</si>
  <si>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</si>
  <si>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</si>
  <si>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</si>
  <si>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</si>
  <si>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</si>
  <si>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</si>
  <si>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</si>
  <si>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</si>
  <si>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</si>
  <si>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</si>
  <si>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</si>
  <si>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</si>
  <si>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</si>
  <si>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</si>
  <si>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</si>
  <si>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</si>
  <si>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</si>
  <si>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</si>
  <si>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</si>
  <si>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</si>
  <si>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</si>
  <si>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</si>
  <si>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</si>
  <si>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</si>
  <si>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</si>
  <si>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</si>
  <si>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</si>
  <si>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</si>
  <si>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</si>
  <si>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</si>
  <si>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</si>
  <si>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</si>
  <si>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</si>
  <si>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</si>
  <si>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</si>
  <si>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</si>
  <si>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</si>
  <si>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</si>
  <si>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</si>
  <si>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</si>
  <si>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</si>
  <si>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</si>
  <si>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</si>
  <si>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</si>
  <si>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</si>
  <si>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</si>
  <si>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</si>
  <si>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</si>
  <si>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</si>
  <si>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</si>
  <si>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</si>
  <si>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</si>
  <si>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</si>
  <si>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</si>
  <si>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</si>
  <si>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</si>
  <si>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</si>
  <si>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</si>
  <si>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</si>
  <si>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</si>
  <si>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</si>
  <si>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</si>
  <si>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</si>
  <si>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</si>
  <si>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</si>
  <si>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</si>
  <si>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</si>
  <si>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</si>
  <si>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</si>
  <si>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</si>
  <si>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</si>
  <si>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</si>
  <si>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</si>
  <si>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</si>
  <si>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</si>
  <si>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</si>
  <si>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</si>
  <si>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</si>
  <si>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</si>
  <si>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</si>
  <si>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</si>
  <si>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</si>
  <si>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</si>
  <si>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</si>
  <si>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</si>
  <si>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</si>
  <si>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</si>
  <si>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</si>
  <si>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</si>
  <si>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</si>
  <si>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</si>
  <si>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</si>
  <si>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</si>
  <si>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</si>
  <si>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</si>
  <si>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</si>
  <si>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</si>
  <si>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</si>
  <si>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</si>
  <si>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</si>
  <si>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</si>
  <si>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</si>
  <si>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</si>
  <si>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</si>
  <si>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</si>
  <si>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</si>
  <si>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</si>
  <si>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</si>
  <si>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</si>
  <si>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</si>
  <si>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</si>
  <si>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</si>
  <si>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</si>
  <si>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</si>
  <si>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</si>
  <si>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</si>
  <si>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</si>
  <si>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</si>
  <si>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</si>
  <si>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</si>
  <si>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</si>
  <si>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</si>
  <si>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</si>
  <si>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</si>
  <si>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</si>
  <si>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</si>
  <si>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</si>
  <si>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</si>
  <si>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</si>
  <si>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</si>
  <si>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</si>
  <si>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</si>
  <si>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</si>
  <si>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</si>
  <si>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</si>
  <si>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</si>
  <si>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</si>
  <si>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</si>
  <si>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</si>
  <si>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</si>
  <si>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</si>
  <si>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</si>
  <si>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</si>
  <si>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</si>
  <si>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</si>
  <si>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</si>
  <si>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</si>
  <si>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</si>
  <si>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</si>
  <si>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</si>
  <si>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</si>
  <si>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</si>
  <si>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</si>
  <si>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</si>
  <si>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</si>
  <si>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</si>
  <si>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</si>
  <si>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</si>
  <si>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</si>
  <si>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</si>
  <si>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</si>
  <si>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</si>
  <si>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</si>
  <si>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</si>
  <si>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</si>
  <si>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</si>
  <si>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</si>
  <si>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</si>
  <si>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</si>
  <si>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</si>
  <si>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</si>
  <si>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</si>
  <si>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</si>
  <si>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</si>
  <si>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</si>
  <si>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</si>
  <si>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</si>
  <si>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</si>
  <si>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</si>
  <si>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</si>
  <si>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</si>
  <si>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</si>
  <si>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</si>
  <si>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</si>
  <si>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</si>
  <si>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</si>
  <si>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</si>
  <si>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</si>
  <si>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</si>
  <si>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</si>
  <si>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</si>
  <si>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</si>
  <si>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</si>
  <si>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</si>
  <si>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</si>
  <si>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</si>
  <si>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</si>
  <si>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</si>
  <si>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</si>
  <si>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</si>
  <si>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</si>
  <si>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</si>
  <si>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</si>
  <si>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</si>
  <si>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</si>
  <si>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</si>
  <si>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</si>
  <si>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</si>
  <si>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</si>
  <si>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</si>
  <si>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</si>
  <si>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</si>
  <si>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</si>
  <si>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</si>
  <si>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</si>
  <si>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</si>
  <si>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</si>
  <si>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</si>
  <si>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</si>
  <si>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</si>
  <si>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</si>
  <si>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</si>
  <si>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</si>
  <si>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</si>
  <si>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</si>
  <si>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</si>
  <si>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</si>
  <si>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</si>
  <si>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</si>
  <si>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</si>
  <si>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</si>
  <si>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</si>
  <si>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</si>
  <si>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</si>
  <si>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</si>
  <si>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</si>
  <si>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</si>
  <si>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</si>
  <si>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</si>
  <si>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</si>
  <si>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</si>
  <si>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</si>
  <si>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</si>
  <si>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</si>
  <si>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</si>
  <si>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</si>
  <si>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</si>
  <si>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</si>
  <si>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</si>
  <si>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</si>
  <si>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</si>
  <si>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</si>
  <si>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</si>
  <si>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</si>
  <si>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</si>
  <si>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</si>
  <si>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</si>
  <si>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</si>
  <si>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</si>
  <si>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</si>
  <si>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</si>
  <si>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</si>
  <si>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</si>
  <si>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</si>
  <si>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</si>
  <si>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</si>
  <si>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</si>
  <si>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</si>
  <si>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</si>
  <si>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</si>
  <si>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</si>
  <si>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</si>
  <si>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</si>
  <si>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</si>
  <si>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</si>
  <si>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</si>
  <si>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</si>
  <si>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</si>
  <si>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</si>
  <si>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</si>
  <si>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</si>
  <si>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</si>
  <si>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</si>
  <si>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</si>
  <si>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</si>
  <si>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</si>
  <si>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</si>
  <si>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</si>
  <si>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</si>
  <si>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</si>
  <si>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</si>
  <si>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</si>
  <si>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</si>
  <si>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</si>
  <si>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</si>
  <si>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</si>
  <si>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</si>
  <si>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</si>
  <si>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</si>
  <si>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</si>
  <si>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</si>
  <si>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</si>
  <si>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</si>
  <si>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</si>
  <si>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</si>
  <si>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</si>
  <si>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</si>
  <si>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</si>
  <si>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</si>
  <si>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</si>
  <si>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</si>
  <si>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</si>
  <si>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</si>
  <si>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</si>
  <si>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</si>
  <si>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</si>
  <si>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</si>
  <si>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</si>
  <si>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</si>
  <si>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</si>
  <si>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</si>
  <si>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</si>
  <si>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</si>
  <si>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</si>
  <si>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</si>
  <si>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</si>
  <si>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</si>
  <si>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</si>
  <si>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</si>
  <si>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</si>
  <si>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</si>
  <si>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</si>
  <si>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</si>
  <si>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</si>
  <si>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</si>
  <si>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</si>
  <si>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</si>
  <si>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</si>
  <si>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</si>
  <si>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</si>
  <si>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</si>
  <si>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</si>
  <si>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</si>
  <si>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</si>
  <si>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</si>
  <si>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</si>
  <si>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</si>
  <si>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</si>
  <si>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</si>
  <si>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</si>
  <si>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</si>
  <si>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</si>
  <si>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</si>
  <si>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</si>
  <si>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</si>
  <si>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</si>
  <si>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</si>
  <si>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</si>
  <si>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</si>
  <si>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</si>
  <si>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</si>
  <si>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</si>
  <si>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</si>
  <si>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</si>
  <si>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</si>
  <si>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</si>
  <si>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</si>
  <si>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</si>
  <si>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</si>
  <si>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</si>
  <si>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</si>
  <si>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</si>
  <si>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</si>
  <si>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</si>
  <si>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</si>
  <si>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</si>
  <si>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</si>
  <si>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</si>
  <si>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</si>
  <si>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</si>
  <si>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</si>
  <si>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</si>
  <si>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</si>
  <si>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</si>
  <si>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</si>
  <si>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</si>
  <si>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</si>
  <si>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</si>
  <si>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</si>
  <si>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</si>
  <si>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</si>
  <si>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</si>
  <si>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</si>
  <si>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</si>
  <si>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</si>
  <si>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</si>
  <si>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</si>
  <si>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</si>
  <si>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</si>
  <si>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</si>
  <si>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</si>
  <si>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</si>
  <si>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</si>
  <si>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</si>
  <si>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</si>
  <si>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</si>
  <si>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</si>
  <si>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</si>
  <si>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</si>
  <si>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</si>
  <si>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</si>
  <si>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</si>
  <si>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</si>
  <si>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</si>
  <si>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</si>
  <si>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</si>
  <si>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</si>
  <si>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</si>
  <si>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</si>
  <si>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</si>
  <si>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</si>
  <si>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</si>
  <si>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</si>
  <si>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</si>
  <si>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</si>
  <si>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</si>
  <si>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</si>
  <si>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</si>
  <si>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</si>
  <si>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</si>
  <si>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</si>
  <si>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</si>
  <si>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</si>
  <si>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</si>
  <si>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</si>
  <si>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</si>
  <si>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</si>
  <si>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</si>
  <si>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</si>
  <si>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</si>
  <si>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</si>
  <si>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</si>
  <si>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</si>
  <si>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</si>
  <si>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</si>
  <si>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</si>
  <si>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</si>
  <si>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</si>
  <si>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</si>
  <si>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</si>
  <si>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</si>
  <si>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</si>
  <si>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</si>
  <si>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</si>
  <si>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</si>
  <si>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</si>
  <si>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</si>
  <si>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</si>
  <si>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</si>
  <si>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</si>
  <si>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</si>
  <si>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</si>
  <si>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</si>
  <si>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</si>
  <si>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</si>
  <si>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</si>
  <si>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</si>
  <si>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</si>
  <si>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</si>
  <si>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</si>
  <si>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</si>
  <si>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</si>
  <si>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</si>
  <si>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</si>
  <si>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</si>
  <si>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</si>
  <si>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</si>
  <si>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</si>
  <si>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</si>
  <si>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</si>
  <si>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</si>
  <si>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</si>
  <si>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</si>
  <si>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</si>
  <si>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</si>
  <si>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</si>
  <si>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</si>
  <si>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</si>
  <si>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</si>
  <si>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</si>
  <si>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</si>
  <si>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</si>
  <si>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</si>
  <si>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</si>
  <si>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</si>
  <si>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</si>
  <si>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</si>
  <si>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</si>
  <si>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</si>
  <si>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</si>
  <si>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</si>
  <si>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</si>
  <si>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</si>
  <si>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</si>
  <si>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</si>
  <si>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</si>
  <si>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</si>
  <si>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</si>
  <si>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</si>
  <si>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</si>
  <si>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</si>
  <si>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</si>
  <si>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</si>
  <si>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</si>
  <si>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</si>
  <si>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</si>
  <si>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</si>
  <si>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</si>
  <si>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</si>
  <si>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</si>
  <si>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</si>
  <si>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</si>
  <si>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</si>
  <si>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</si>
  <si>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</si>
  <si>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</si>
  <si>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</si>
  <si>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</si>
  <si>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</si>
  <si>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</si>
  <si>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</si>
  <si>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</si>
  <si>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</si>
  <si>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</si>
  <si>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</si>
  <si>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</si>
  <si>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</si>
  <si>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</si>
  <si>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</si>
  <si>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</si>
  <si>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</si>
  <si>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</si>
  <si>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</si>
  <si>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</si>
  <si>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</si>
  <si>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</si>
  <si>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</si>
  <si>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</si>
  <si>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</si>
  <si>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</si>
  <si>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</si>
  <si>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</si>
  <si>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</si>
  <si>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</si>
  <si>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</si>
  <si>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</si>
  <si>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</si>
  <si>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</si>
  <si>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</si>
  <si>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</si>
  <si>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</si>
  <si>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</si>
  <si>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</si>
  <si>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</si>
  <si>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</si>
  <si>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</si>
  <si>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</si>
  <si>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</si>
  <si>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</si>
  <si>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</si>
  <si>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</si>
  <si>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</si>
  <si>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</si>
  <si>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</si>
  <si>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</si>
  <si>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</si>
  <si>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</si>
  <si>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</si>
  <si>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</si>
  <si>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</si>
  <si>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</si>
  <si>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</si>
  <si>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</si>
  <si>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</si>
  <si>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</si>
  <si>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</si>
  <si>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</si>
  <si>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</si>
  <si>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</si>
  <si>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</si>
  <si>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</si>
  <si>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</si>
  <si>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</si>
  <si>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</si>
  <si>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</si>
  <si>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</si>
  <si>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</si>
  <si>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</si>
  <si>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</si>
  <si>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</si>
  <si>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</si>
  <si>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</si>
  <si>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</si>
  <si>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</si>
  <si>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</si>
  <si>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</si>
  <si>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</si>
  <si>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</si>
  <si>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</si>
  <si>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</si>
  <si>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</si>
  <si>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</si>
  <si>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</si>
  <si>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</si>
  <si>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</si>
  <si>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</si>
  <si>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</si>
  <si>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</si>
  <si>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</si>
  <si>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</si>
  <si>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</si>
  <si>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</si>
  <si>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</si>
  <si>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</si>
  <si>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</si>
  <si>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</si>
  <si>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</si>
  <si>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</si>
  <si>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</si>
  <si>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</si>
  <si>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</si>
  <si>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</si>
  <si>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</si>
  <si>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</si>
  <si>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</si>
  <si>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</si>
  <si>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</si>
  <si>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</si>
  <si>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</si>
  <si>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</si>
  <si>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</si>
  <si>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</si>
  <si>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</si>
  <si>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</si>
  <si>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</si>
  <si>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</si>
  <si>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</si>
  <si>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</si>
  <si>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</si>
  <si>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</si>
  <si>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</si>
  <si>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</si>
  <si>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</si>
  <si>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</si>
  <si>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</si>
  <si>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</si>
  <si>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</si>
  <si>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</si>
  <si>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</si>
  <si>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</si>
  <si>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</si>
  <si>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</si>
  <si>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</si>
  <si>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</si>
  <si>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</si>
  <si>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</si>
  <si>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</si>
  <si>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</si>
  <si>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</si>
  <si>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</si>
  <si>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</si>
  <si>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</si>
  <si>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</si>
  <si>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</si>
  <si>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</si>
  <si>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</si>
  <si>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</si>
  <si>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</si>
  <si>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</si>
  <si>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</si>
  <si>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</si>
  <si>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</si>
  <si>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</si>
  <si>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</si>
  <si>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</si>
  <si>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</si>
  <si>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</si>
  <si>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</si>
  <si>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</si>
  <si>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</si>
  <si>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</si>
  <si>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</si>
  <si>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</si>
  <si>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</si>
  <si>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</si>
  <si>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</si>
  <si>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</si>
  <si>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</si>
  <si>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</si>
  <si>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</si>
  <si>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</si>
  <si>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</si>
  <si>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</si>
  <si>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</si>
  <si>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</si>
  <si>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</si>
  <si>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</si>
  <si>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</si>
  <si>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</si>
  <si>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</si>
  <si>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</si>
  <si>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</si>
  <si>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</si>
  <si>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</si>
  <si>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</si>
  <si>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</si>
  <si>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</si>
  <si>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</si>
  <si>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</si>
  <si>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</si>
  <si>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</si>
  <si>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</si>
  <si>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</si>
  <si>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</si>
  <si>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</si>
  <si>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</si>
  <si>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</si>
  <si>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</si>
  <si>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</si>
  <si>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</si>
  <si>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</si>
  <si>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</si>
  <si>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</si>
  <si>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</si>
  <si>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</si>
  <si>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</si>
  <si>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</si>
  <si>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</si>
  <si>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</si>
  <si>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</si>
  <si>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</si>
  <si>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</si>
  <si>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</si>
  <si>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</si>
  <si>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</si>
  <si>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</si>
  <si>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</si>
  <si>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</si>
  <si>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</si>
  <si>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</si>
  <si>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</si>
  <si>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</si>
  <si>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</si>
  <si>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</si>
  <si>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</si>
  <si>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</si>
  <si>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</si>
  <si>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</si>
  <si>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</si>
  <si>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</si>
  <si>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</si>
  <si>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</si>
  <si>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</si>
  <si>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</si>
  <si>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</si>
  <si>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</si>
  <si>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</si>
  <si>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</si>
  <si>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</si>
  <si>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</si>
  <si>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</si>
  <si>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</si>
  <si>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</si>
  <si>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</si>
  <si>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</si>
  <si>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</si>
  <si>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</si>
  <si>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</si>
  <si>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</si>
  <si>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</si>
  <si>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</si>
  <si>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</si>
  <si>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</si>
  <si>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</si>
  <si>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</si>
  <si>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</si>
  <si>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</si>
  <si>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</si>
  <si>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</si>
  <si>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</si>
  <si>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</si>
  <si>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</si>
  <si>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</si>
  <si>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</si>
  <si>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</si>
  <si>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</si>
  <si>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</si>
  <si>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</si>
  <si>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</si>
  <si>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</si>
  <si>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</si>
  <si>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</si>
  <si>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</si>
  <si>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</si>
  <si>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</si>
  <si>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</si>
  <si>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</si>
  <si>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</si>
  <si>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</si>
  <si>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</si>
  <si>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</si>
  <si>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</si>
  <si>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</si>
  <si>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</si>
  <si>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</si>
  <si>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</si>
  <si>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</si>
  <si>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</si>
  <si>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</si>
  <si>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</si>
  <si>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</si>
  <si>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</si>
  <si>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</si>
  <si>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</si>
  <si>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</si>
  <si>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</si>
  <si>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</si>
  <si>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</si>
  <si>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</si>
  <si>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</si>
  <si>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</si>
  <si>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</si>
  <si>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</si>
  <si>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</si>
  <si>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</si>
  <si>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</si>
  <si>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</si>
  <si>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</si>
  <si>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</si>
  <si>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</si>
  <si>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</si>
  <si>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</si>
  <si>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</si>
  <si>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</si>
  <si>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</si>
  <si>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</si>
  <si>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</si>
  <si>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</si>
  <si>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</si>
  <si>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</si>
  <si>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</si>
  <si>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</si>
  <si>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</si>
  <si>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</si>
  <si>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</si>
  <si>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</si>
  <si>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</si>
  <si>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</si>
  <si>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</si>
  <si>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</si>
  <si>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</si>
  <si>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</si>
  <si>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</si>
  <si>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</si>
  <si>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</si>
  <si>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</si>
  <si>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</si>
  <si>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</si>
  <si>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</si>
  <si>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</si>
  <si>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</si>
  <si>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</si>
  <si>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</si>
  <si>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</si>
  <si>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</si>
  <si>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</si>
  <si>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</si>
  <si>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</si>
  <si>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</si>
  <si>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</si>
  <si>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</si>
  <si>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</si>
  <si>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</si>
  <si>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</si>
  <si>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</si>
  <si>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</si>
  <si>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</si>
  <si>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</si>
  <si>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</si>
  <si>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</si>
  <si>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</si>
  <si>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</si>
  <si>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</si>
  <si>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</si>
  <si>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</si>
  <si>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</si>
  <si>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</si>
  <si>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</si>
  <si>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</si>
  <si>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</si>
  <si>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</si>
  <si>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</si>
  <si>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</si>
  <si>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</si>
  <si>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</si>
  <si>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</si>
  <si>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</si>
  <si>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</si>
  <si>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</si>
  <si>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</si>
  <si>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</si>
  <si>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</si>
  <si>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</si>
  <si>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</si>
  <si>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</si>
  <si>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</si>
  <si>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</si>
  <si>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</si>
  <si>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</si>
  <si>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</si>
  <si>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</si>
  <si>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</si>
  <si>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</si>
  <si>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</si>
  <si>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</si>
  <si>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</si>
  <si>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</si>
  <si>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</si>
  <si>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</si>
  <si>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</si>
  <si>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</si>
  <si>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</si>
  <si>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</si>
  <si>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</si>
  <si>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</si>
  <si>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</si>
  <si>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</si>
  <si>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</si>
  <si>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</si>
  <si>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</si>
  <si>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</si>
  <si>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</si>
  <si>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</si>
  <si>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</si>
  <si>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</si>
  <si>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</si>
  <si>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</si>
  <si>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</si>
  <si>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</si>
  <si>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</si>
  <si>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</si>
  <si>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</si>
  <si>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</si>
  <si>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</si>
  <si>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</si>
  <si>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</si>
  <si>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</si>
  <si>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</si>
  <si>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</si>
  <si>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</si>
  <si>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</si>
  <si>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</si>
  <si>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</si>
  <si>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</si>
  <si>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</si>
  <si>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</si>
  <si>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</si>
  <si>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</si>
  <si>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</si>
  <si>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</si>
  <si>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</si>
  <si>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</si>
  <si>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</si>
  <si>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</si>
  <si>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</si>
  <si>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</si>
  <si>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</si>
  <si>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</si>
  <si>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</si>
  <si>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</si>
  <si>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</si>
  <si>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</si>
  <si>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</si>
  <si>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</si>
  <si>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</si>
  <si>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</si>
  <si>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</si>
  <si>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</si>
  <si>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</si>
  <si>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</si>
  <si>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</si>
  <si>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</si>
  <si>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</si>
  <si>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</si>
  <si>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</si>
  <si>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</si>
  <si>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</si>
  <si>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</si>
  <si>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</si>
  <si>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</si>
  <si>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</si>
  <si>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</si>
  <si>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</si>
  <si>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</si>
  <si>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</si>
  <si>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</si>
  <si>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</si>
  <si>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</si>
  <si>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</si>
  <si>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</si>
  <si>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</si>
  <si>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</si>
  <si>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</si>
  <si>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</si>
  <si>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</si>
  <si>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</si>
  <si>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</si>
  <si>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</si>
  <si>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</si>
  <si>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</si>
  <si>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</si>
  <si>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</si>
  <si>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</si>
  <si>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</si>
  <si>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</si>
  <si>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</si>
  <si>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</si>
  <si>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</si>
  <si>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</si>
  <si>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</si>
  <si>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</si>
  <si>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</si>
  <si>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</si>
  <si>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</si>
  <si>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</si>
  <si>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</si>
  <si>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</si>
  <si>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</si>
  <si>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</si>
  <si>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</si>
  <si>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</si>
  <si>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</si>
  <si>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</si>
  <si>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</si>
  <si>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</si>
  <si>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</si>
  <si>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</si>
  <si>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</si>
  <si>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</si>
  <si>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</si>
  <si>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</si>
  <si>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</si>
  <si>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</si>
  <si>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</si>
  <si>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</si>
  <si>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</si>
  <si>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</si>
  <si>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</si>
  <si>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</si>
  <si>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</si>
  <si>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</si>
  <si>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</si>
  <si>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</si>
  <si>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</si>
  <si>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</si>
  <si>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</si>
  <si>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</si>
  <si>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</si>
  <si>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</si>
  <si>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</si>
  <si>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</si>
  <si>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</si>
  <si>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</si>
  <si>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</si>
  <si>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</si>
  <si>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</si>
  <si>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</si>
  <si>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</si>
  <si>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</si>
  <si>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</si>
  <si>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</si>
  <si>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</si>
  <si>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</si>
  <si>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</si>
  <si>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</si>
  <si>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</si>
  <si>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</si>
  <si>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</si>
  <si>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</si>
  <si>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</si>
  <si>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</si>
  <si>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</si>
  <si>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</si>
  <si>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</si>
  <si>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</si>
  <si>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</si>
  <si>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</si>
  <si>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</si>
  <si>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</si>
  <si>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</si>
  <si>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</si>
  <si>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</si>
  <si>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</si>
  <si>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</si>
  <si>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</si>
  <si>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</si>
  <si>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</si>
  <si>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</si>
  <si>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</si>
  <si>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</si>
  <si>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</si>
  <si>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</si>
  <si>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</si>
  <si>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</si>
  <si>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</si>
  <si>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</si>
  <si>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</si>
  <si>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</si>
  <si>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</si>
  <si>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</si>
  <si>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</si>
  <si>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</si>
  <si>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</si>
  <si>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</si>
  <si>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</si>
  <si>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</si>
  <si>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</si>
  <si>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</si>
  <si>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</si>
  <si>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</si>
  <si>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</si>
  <si>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</si>
  <si>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</si>
  <si>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</si>
  <si>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</si>
  <si>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</si>
  <si>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</si>
  <si>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</si>
  <si>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</si>
  <si>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</si>
  <si>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</si>
  <si>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</si>
  <si>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</si>
  <si>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</si>
  <si>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</si>
  <si>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</si>
  <si>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</si>
  <si>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</si>
  <si>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</si>
  <si>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</si>
  <si>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</si>
  <si>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</si>
  <si>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</si>
  <si>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</si>
  <si>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</si>
  <si>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</si>
  <si>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</si>
  <si>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</si>
  <si>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</si>
  <si>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</si>
  <si>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</si>
  <si>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</si>
  <si>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</si>
  <si>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</si>
  <si>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</si>
  <si>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</si>
  <si>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</si>
  <si>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</si>
  <si>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</si>
  <si>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</si>
  <si>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</si>
  <si>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</si>
  <si>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</si>
  <si>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</si>
  <si>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</si>
  <si>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</si>
  <si>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</si>
  <si>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</si>
  <si>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</si>
  <si>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</si>
  <si>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</si>
  <si>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</si>
  <si>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</si>
  <si>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</si>
  <si>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</si>
  <si>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</si>
  <si>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</si>
  <si>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</si>
  <si>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</si>
  <si>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</si>
  <si>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</si>
  <si>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</si>
  <si>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</si>
  <si>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</si>
  <si>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</si>
  <si>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</si>
  <si>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</si>
  <si>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</si>
  <si>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</si>
  <si>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</si>
  <si>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</si>
  <si>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</si>
  <si>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</si>
  <si>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</si>
  <si>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</si>
  <si>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</si>
  <si>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</si>
  <si>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</si>
  <si>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</si>
  <si>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</si>
  <si>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</si>
  <si>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</si>
  <si>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</si>
  <si>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</si>
  <si>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</si>
  <si>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</si>
  <si>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</si>
  <si>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</si>
  <si>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</si>
  <si>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</si>
  <si>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</si>
  <si>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</si>
  <si>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</si>
  <si>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</si>
  <si>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</si>
  <si>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</si>
  <si>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</si>
  <si>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</si>
  <si>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</si>
  <si>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</si>
  <si>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</si>
  <si>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</si>
  <si>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</si>
  <si>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</si>
  <si>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</si>
  <si>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</si>
  <si>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</si>
  <si>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</si>
  <si>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</si>
  <si>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</si>
  <si>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</si>
  <si>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</si>
  <si>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</si>
  <si>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</si>
  <si>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</si>
  <si>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</si>
  <si>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</si>
  <si>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</si>
  <si>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</si>
  <si>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</si>
  <si>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</si>
  <si>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</si>
  <si>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</si>
  <si>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</si>
  <si>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</si>
  <si>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</si>
  <si>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</si>
  <si>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</si>
  <si>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</si>
  <si>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</si>
  <si>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</si>
  <si>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</si>
  <si>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</si>
  <si>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</si>
  <si>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</si>
  <si>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</si>
  <si>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</si>
  <si>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</si>
  <si>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</si>
  <si>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</si>
  <si>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</si>
  <si>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</si>
  <si>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</si>
  <si>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</si>
  <si>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</si>
  <si>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</si>
  <si>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</si>
  <si>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</si>
  <si>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</si>
  <si>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</si>
  <si>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</si>
  <si>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</si>
  <si>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</si>
  <si>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</si>
  <si>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</si>
  <si>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</si>
  <si>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</si>
  <si>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</si>
  <si>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</si>
  <si>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</si>
  <si>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</si>
  <si>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</si>
  <si>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</si>
  <si>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</si>
  <si>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</si>
  <si>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</si>
  <si>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</si>
  <si>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</si>
  <si>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</si>
  <si>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</si>
  <si>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</si>
  <si>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</si>
  <si>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</si>
  <si>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</si>
  <si>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</si>
  <si>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</si>
  <si>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</si>
  <si>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</si>
  <si>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</si>
  <si>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</si>
  <si>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</si>
  <si>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</si>
  <si>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</si>
  <si>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</si>
  <si>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</si>
  <si>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</si>
  <si>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</si>
  <si>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</si>
  <si>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</si>
  <si>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</si>
  <si>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</si>
  <si>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</si>
  <si>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</si>
  <si>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</si>
  <si>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</si>
  <si>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</si>
  <si>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</si>
  <si>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</si>
  <si>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</si>
  <si>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</si>
  <si>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</si>
  <si>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</si>
  <si>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</si>
  <si>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</si>
  <si>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</si>
  <si>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</si>
  <si>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</si>
  <si>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</si>
  <si>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</si>
  <si>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</si>
  <si>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</si>
  <si>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</si>
  <si>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</si>
  <si>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</si>
  <si>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</si>
  <si>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</si>
  <si>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</si>
  <si>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</si>
  <si>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</si>
  <si>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</si>
  <si>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</si>
  <si>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</si>
  <si>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</si>
  <si>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</si>
  <si>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</si>
  <si>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</si>
  <si>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</si>
  <si>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</si>
  <si>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</si>
  <si>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</si>
  <si>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</si>
  <si>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</si>
  <si>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</si>
  <si>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</si>
  <si>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</si>
  <si>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</si>
  <si>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</si>
  <si>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</si>
  <si>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</si>
  <si>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</si>
  <si>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</si>
  <si>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</si>
  <si>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</si>
  <si>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</si>
  <si>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</si>
  <si>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</si>
  <si>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</si>
  <si>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</si>
  <si>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</si>
  <si>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</si>
  <si>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</si>
  <si>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</si>
  <si>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</si>
  <si>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</si>
  <si>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</si>
  <si>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</si>
  <si>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</si>
  <si>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</si>
  <si>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</si>
  <si>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</si>
  <si>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</si>
  <si>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</si>
  <si>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</si>
  <si>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</si>
  <si>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</si>
  <si>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</si>
  <si>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</si>
  <si>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</si>
  <si>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</si>
  <si>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</si>
  <si>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</si>
  <si>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</si>
  <si>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</si>
  <si>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</si>
  <si>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</si>
  <si>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</si>
  <si>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</si>
  <si>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</si>
  <si>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</si>
  <si>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</si>
  <si>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</si>
  <si>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</si>
  <si>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</si>
  <si>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</si>
  <si>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</si>
  <si>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</si>
  <si>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</si>
  <si>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</si>
  <si>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</si>
  <si>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</si>
  <si>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</si>
  <si>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</si>
  <si>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</si>
  <si>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</si>
  <si>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</si>
  <si>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</si>
  <si>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</si>
  <si>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</si>
  <si>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</si>
  <si>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</si>
  <si>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</si>
  <si>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</si>
  <si>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</si>
  <si>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</si>
  <si>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</si>
  <si>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</si>
  <si>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</si>
  <si>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</si>
  <si>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</si>
  <si>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</si>
  <si>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</si>
  <si>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</si>
  <si>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</si>
  <si>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</si>
  <si>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</si>
  <si>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</si>
  <si>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</si>
  <si>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</si>
  <si>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</si>
  <si>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</si>
  <si>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</si>
  <si>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</si>
  <si>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</si>
  <si>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</si>
  <si>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</si>
  <si>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</si>
  <si>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</si>
  <si>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</si>
  <si>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</si>
  <si>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</si>
  <si>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</si>
  <si>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</si>
  <si>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</si>
  <si>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</si>
  <si>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</si>
  <si>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</si>
  <si>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</si>
  <si>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</si>
  <si>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</si>
  <si>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</si>
  <si>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</si>
  <si>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</si>
  <si>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</si>
  <si>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</si>
  <si>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</si>
  <si>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</si>
  <si>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</si>
  <si>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</si>
  <si>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</si>
  <si>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</si>
  <si>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</si>
  <si>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</si>
  <si>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</si>
  <si>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</si>
  <si>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</si>
  <si>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</si>
  <si>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</si>
  <si>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</si>
  <si>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</si>
  <si>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</si>
  <si>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</si>
  <si>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</si>
  <si>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</si>
  <si>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</si>
  <si>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</si>
  <si>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</si>
  <si>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</si>
  <si>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</si>
  <si>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</si>
  <si>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</si>
  <si>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</si>
  <si>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</si>
  <si>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</si>
  <si>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</si>
  <si>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</si>
  <si>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</si>
  <si>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</si>
  <si>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</si>
  <si>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</si>
  <si>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</si>
  <si>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</si>
  <si>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</si>
  <si>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</si>
  <si>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</si>
  <si>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</si>
  <si>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</si>
  <si>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</si>
  <si>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</si>
  <si>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</si>
  <si>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</si>
  <si>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</si>
  <si>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</si>
  <si>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</si>
  <si>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</si>
  <si>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</si>
  <si>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</si>
  <si>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</si>
  <si>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</si>
  <si>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</si>
  <si>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</si>
  <si>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</si>
  <si>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</si>
  <si>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</si>
  <si>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</si>
  <si>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</si>
  <si>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</si>
  <si>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</si>
  <si>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</si>
  <si>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</si>
  <si>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</si>
  <si>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</si>
  <si>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</si>
  <si>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</si>
  <si>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</si>
  <si>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</si>
  <si>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</si>
  <si>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</si>
  <si>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</si>
  <si>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</si>
  <si>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</si>
  <si>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</si>
  <si>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</si>
  <si>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</si>
  <si>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</si>
  <si>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</si>
  <si>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</si>
  <si>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</si>
  <si>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</si>
  <si>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</si>
  <si>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</si>
  <si>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</si>
  <si>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</si>
  <si>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</si>
  <si>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</si>
  <si>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</si>
  <si>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</si>
  <si>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</si>
  <si>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</si>
  <si>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</si>
  <si>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</si>
  <si>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</si>
  <si>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</si>
  <si>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</si>
  <si>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</si>
  <si>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</si>
  <si>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</si>
  <si>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</si>
  <si>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</si>
  <si>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</si>
  <si>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</si>
  <si>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</si>
  <si>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</si>
  <si>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</si>
  <si>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</si>
  <si>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</si>
  <si>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</si>
  <si>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</si>
  <si>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</si>
  <si>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</si>
  <si>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</si>
  <si>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</si>
  <si>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</si>
  <si>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</si>
  <si>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</si>
  <si>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</si>
  <si>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</si>
  <si>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</si>
  <si>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</si>
  <si>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</si>
  <si>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</si>
  <si>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</si>
  <si>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</si>
  <si>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</si>
  <si>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</si>
  <si>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</si>
  <si>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</si>
  <si>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</si>
  <si>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</si>
  <si>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</si>
  <si>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</si>
  <si>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</si>
  <si>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</si>
  <si>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</si>
  <si>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</si>
  <si>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</si>
  <si>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</si>
  <si>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</si>
  <si>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</si>
  <si>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</si>
  <si>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</si>
  <si>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</si>
  <si>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</si>
  <si>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</si>
  <si>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</si>
  <si>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</si>
  <si>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</si>
  <si>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</si>
  <si>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</si>
  <si>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</si>
  <si>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</si>
  <si>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</si>
  <si>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</si>
  <si>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</si>
  <si>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</si>
  <si>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</si>
  <si>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</si>
  <si>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</si>
  <si>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</si>
  <si>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</si>
  <si>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</si>
  <si>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</si>
  <si>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</si>
  <si>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</si>
  <si>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</si>
  <si>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</si>
  <si>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</si>
  <si>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</si>
  <si>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</si>
  <si>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</si>
  <si>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</si>
  <si>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</si>
  <si>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</si>
  <si>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</si>
  <si>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</si>
  <si>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</si>
  <si>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</si>
  <si>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</si>
  <si>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</si>
  <si>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</si>
  <si>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</si>
  <si>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</si>
  <si>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</si>
  <si>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</si>
  <si>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</si>
  <si>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</si>
  <si>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</si>
  <si>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</si>
  <si>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</si>
  <si>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</si>
  <si>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</si>
  <si>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</si>
  <si>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</si>
  <si>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</si>
  <si>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</si>
  <si>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</si>
  <si>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</si>
  <si>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</si>
  <si>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</si>
  <si>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</si>
  <si>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</si>
  <si>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</si>
  <si>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</si>
  <si>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</si>
  <si>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</si>
  <si>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</si>
  <si>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</si>
  <si>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</si>
  <si>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</si>
  <si>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</si>
  <si>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</si>
  <si>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</si>
  <si>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</si>
  <si>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</si>
  <si>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</si>
  <si>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</si>
  <si>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</si>
  <si>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</si>
  <si>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</si>
  <si>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</si>
  <si>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</si>
  <si>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</si>
  <si>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</si>
  <si>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</si>
  <si>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</si>
  <si>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</si>
  <si>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</si>
  <si>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</si>
  <si>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</si>
  <si>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</si>
  <si>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</si>
  <si>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</si>
  <si>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</si>
  <si>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</si>
  <si>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</si>
  <si>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</si>
  <si>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</si>
  <si>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</si>
  <si>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</si>
  <si>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</si>
  <si>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</si>
  <si>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</si>
  <si>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</si>
  <si>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</si>
  <si>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</si>
  <si>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</si>
  <si>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</si>
  <si>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</si>
  <si>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</si>
  <si>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</si>
  <si>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</si>
  <si>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</si>
  <si>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</si>
  <si>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</si>
  <si>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</si>
  <si>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</si>
  <si>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</si>
  <si>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</si>
  <si>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</si>
  <si>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</si>
  <si>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</si>
  <si>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</si>
  <si>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</si>
  <si>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</si>
  <si>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</si>
  <si>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</si>
  <si>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</si>
  <si>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</si>
  <si>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</si>
  <si>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</si>
  <si>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</si>
  <si>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</si>
  <si>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</si>
  <si>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</si>
  <si>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</si>
  <si>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</si>
  <si>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</si>
  <si>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</si>
  <si>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</si>
  <si>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</si>
  <si>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</si>
  <si>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</si>
  <si>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</si>
  <si>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</si>
  <si>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</si>
  <si>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</si>
  <si>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</si>
  <si>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</si>
  <si>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</si>
  <si>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</si>
  <si>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</si>
  <si>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</si>
  <si>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</si>
  <si>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</si>
  <si>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</si>
  <si>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</si>
  <si>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</si>
  <si>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</si>
  <si>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</si>
  <si>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</si>
  <si>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</si>
  <si>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</si>
  <si>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</si>
  <si>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</si>
  <si>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</si>
  <si>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</si>
  <si>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</si>
  <si>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</si>
  <si>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</si>
  <si>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</si>
  <si>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</si>
  <si>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</si>
  <si>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</si>
  <si>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</si>
  <si>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</si>
  <si>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</si>
  <si>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</si>
  <si>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</si>
  <si>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</si>
  <si>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</si>
  <si>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</si>
  <si>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</si>
  <si>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</si>
  <si>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</si>
  <si>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</si>
  <si>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</si>
  <si>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</si>
  <si>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</si>
  <si>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</si>
  <si>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</si>
  <si>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</si>
  <si>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</si>
  <si>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</si>
  <si>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</si>
  <si>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</si>
  <si>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</si>
  <si>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</si>
  <si>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</si>
  <si>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</si>
  <si>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</si>
  <si>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</si>
  <si>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</si>
  <si>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</si>
  <si>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</si>
  <si>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</si>
  <si>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</si>
  <si>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</si>
  <si>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</si>
  <si>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</si>
  <si>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</si>
  <si>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</si>
  <si>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</si>
  <si>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</si>
  <si>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</si>
  <si>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</si>
  <si>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</si>
  <si>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</si>
  <si>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</si>
  <si>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</si>
  <si>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</si>
  <si>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</si>
  <si>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</si>
  <si>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</si>
  <si>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</si>
  <si>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</si>
  <si>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</si>
  <si>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</si>
  <si>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</si>
  <si>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</si>
  <si>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</si>
  <si>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</si>
  <si>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</si>
  <si>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</si>
  <si>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</si>
  <si>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</si>
  <si>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</si>
  <si>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</si>
  <si>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</si>
  <si>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</si>
  <si>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</si>
  <si>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</si>
  <si>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</si>
  <si>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</si>
  <si>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</si>
  <si>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</si>
  <si>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</si>
  <si>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</si>
  <si>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</si>
  <si>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</si>
  <si>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</si>
  <si>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</si>
  <si>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</si>
  <si>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</si>
  <si>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</si>
  <si>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</si>
  <si>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</si>
  <si>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</si>
  <si>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</si>
  <si>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</si>
  <si>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</si>
  <si>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</si>
  <si>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</si>
  <si>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</si>
  <si>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</si>
  <si>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</si>
  <si>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</si>
  <si>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</si>
  <si>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</si>
  <si>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</si>
  <si>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</si>
  <si>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</si>
  <si>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</si>
  <si>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</si>
  <si>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</si>
  <si>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</si>
  <si>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</si>
  <si>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</si>
  <si>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</si>
  <si>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</si>
  <si>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</si>
  <si>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</si>
  <si>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</si>
  <si>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</si>
  <si>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</si>
  <si>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</si>
  <si>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</si>
  <si>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</si>
  <si>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</si>
  <si>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</si>
  <si>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</si>
  <si>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</si>
  <si>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</si>
  <si>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</si>
  <si>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</si>
  <si>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</si>
  <si>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</si>
  <si>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</si>
  <si>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</si>
  <si>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</si>
  <si>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</si>
  <si>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</si>
  <si>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</si>
  <si>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</si>
  <si>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</si>
  <si>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</si>
  <si>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</si>
  <si>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</si>
  <si>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</si>
  <si>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</si>
  <si>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</si>
  <si>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</si>
  <si>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</si>
  <si>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</si>
  <si>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</si>
  <si>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</si>
  <si>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</si>
  <si>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</si>
  <si>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</si>
  <si>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</si>
  <si>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</si>
  <si>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</si>
  <si>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</si>
  <si>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</si>
  <si>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</si>
  <si>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</si>
  <si>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</si>
  <si>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</si>
  <si>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</si>
  <si>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</si>
  <si>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</si>
  <si>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</si>
  <si>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</si>
  <si>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</si>
  <si>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</si>
  <si>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</si>
  <si>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</si>
  <si>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</si>
  <si>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</si>
  <si>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</si>
  <si>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</si>
  <si>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</si>
  <si>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</si>
  <si>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</si>
  <si>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</si>
  <si>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</si>
  <si>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</si>
  <si>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</si>
  <si>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</si>
  <si>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</si>
  <si>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</si>
  <si>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</si>
  <si>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</si>
  <si>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</si>
  <si>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</si>
  <si>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</si>
  <si>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</si>
  <si>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</si>
  <si>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</si>
  <si>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</si>
  <si>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</si>
  <si>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</si>
  <si>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</si>
  <si>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</si>
  <si>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</si>
  <si>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</si>
  <si>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</si>
  <si>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</si>
  <si>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</si>
  <si>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</si>
  <si>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</si>
  <si>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</si>
  <si>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</si>
  <si>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</si>
  <si>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</si>
  <si>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</si>
  <si>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</si>
  <si>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</si>
  <si>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</si>
  <si>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</si>
  <si>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</si>
  <si>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</si>
  <si>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</si>
  <si>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</si>
  <si>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</si>
  <si>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</si>
  <si>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</si>
  <si>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</si>
  <si>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</si>
  <si>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</si>
  <si>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</si>
  <si>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</si>
  <si>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</si>
  <si>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</si>
  <si>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</si>
  <si>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</si>
  <si>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</si>
  <si>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</si>
  <si>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</si>
  <si>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</si>
  <si>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</si>
  <si>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</si>
  <si>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</si>
  <si>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</si>
  <si>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</si>
  <si>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</si>
  <si>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</si>
  <si>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</si>
  <si>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</si>
  <si>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</si>
  <si>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</si>
  <si>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</si>
  <si>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</si>
  <si>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</si>
  <si>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</si>
  <si>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</si>
  <si>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</si>
  <si>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</si>
  <si>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</si>
  <si>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</si>
  <si>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</si>
  <si>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</si>
  <si>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</si>
  <si>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</si>
  <si>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</si>
  <si>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</si>
  <si>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</si>
  <si>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</si>
  <si>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</si>
  <si>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</si>
  <si>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</si>
  <si>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</si>
  <si>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</si>
  <si>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</si>
  <si>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</si>
  <si>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</si>
  <si>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</si>
  <si>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</si>
  <si>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</si>
  <si>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</si>
  <si>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</si>
  <si>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</si>
  <si>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</si>
  <si>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</si>
  <si>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</si>
  <si>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</si>
  <si>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</si>
  <si>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</si>
  <si>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</si>
  <si>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</si>
  <si>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</si>
  <si>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</si>
  <si>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</si>
  <si>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</si>
  <si>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</si>
  <si>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</si>
  <si>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</si>
  <si>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</si>
  <si>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</si>
  <si>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</si>
  <si>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</si>
  <si>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</si>
  <si>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</si>
  <si>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</si>
  <si>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</si>
  <si>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</si>
  <si>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</si>
  <si>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</si>
  <si>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</si>
  <si>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</si>
  <si>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</si>
  <si>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</si>
  <si>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</si>
  <si>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</si>
  <si>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</si>
  <si>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</si>
  <si>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</si>
  <si>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</si>
  <si>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</si>
  <si>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</si>
  <si>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</si>
  <si>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</si>
  <si>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</si>
  <si>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</si>
  <si>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</si>
  <si>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</si>
  <si>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</si>
  <si>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</si>
  <si>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</si>
  <si>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</si>
  <si>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</si>
  <si>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</si>
  <si>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</si>
  <si>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</si>
  <si>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</si>
  <si>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</si>
  <si>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</si>
  <si>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</si>
  <si>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</si>
  <si>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</si>
  <si>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</si>
  <si>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</si>
  <si>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</si>
  <si>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</si>
  <si>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</si>
  <si>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</si>
  <si>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</si>
  <si>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</si>
  <si>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</si>
  <si>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</si>
  <si>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</si>
  <si>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</si>
  <si>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</si>
  <si>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</si>
  <si>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</si>
  <si>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</si>
  <si>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</si>
  <si>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</si>
  <si>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</si>
  <si>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</si>
  <si>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</si>
  <si>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</si>
  <si>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</si>
  <si>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</si>
  <si>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</si>
  <si>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</si>
  <si>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</si>
  <si>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</si>
  <si>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</si>
  <si>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</si>
  <si>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</si>
  <si>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</si>
  <si>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</si>
  <si>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</si>
  <si>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</si>
  <si>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</si>
  <si>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</si>
  <si>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</si>
  <si>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</si>
  <si>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</si>
  <si>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</si>
  <si>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</si>
  <si>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</si>
  <si>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</si>
  <si>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</si>
  <si>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</si>
  <si>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</si>
  <si>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</si>
  <si>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</si>
  <si>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</si>
  <si>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</si>
  <si>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</si>
  <si>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</si>
  <si>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</si>
  <si>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</si>
  <si>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</si>
  <si>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</si>
  <si>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</si>
  <si>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</si>
  <si>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</si>
  <si>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</si>
  <si>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</si>
  <si>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</si>
  <si>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</si>
  <si>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</si>
  <si>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</si>
  <si>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</si>
  <si>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</si>
  <si>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</si>
  <si>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</si>
  <si>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</si>
  <si>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</si>
  <si>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</si>
  <si>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</si>
  <si>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</si>
  <si>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</si>
  <si>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</si>
  <si>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</si>
  <si>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</si>
  <si>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</si>
  <si>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</si>
  <si>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</si>
  <si>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</si>
  <si>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</si>
  <si>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</si>
  <si>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</si>
  <si>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</si>
  <si>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</si>
  <si>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</si>
  <si>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</si>
  <si>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</si>
  <si>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</si>
  <si>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</si>
  <si>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</si>
  <si>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</si>
  <si>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</si>
  <si>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</si>
  <si>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</si>
  <si>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</si>
  <si>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</si>
  <si>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</si>
  <si>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</si>
  <si>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</si>
  <si>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</si>
  <si>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</si>
  <si>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</si>
  <si>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</si>
  <si>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</si>
  <si>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</si>
  <si>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</si>
  <si>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</si>
  <si>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</si>
  <si>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</si>
  <si>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</si>
  <si>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</si>
  <si>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</si>
  <si>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</si>
  <si>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</si>
  <si>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</si>
  <si>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</si>
  <si>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</si>
  <si>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</si>
  <si>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</si>
  <si>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</si>
  <si>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</si>
  <si>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</si>
  <si>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</si>
  <si>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</si>
  <si>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</si>
  <si>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</si>
  <si>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</si>
  <si>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</si>
  <si>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</si>
  <si>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</si>
  <si>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</si>
  <si>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</si>
  <si>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</si>
  <si>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</si>
  <si>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</si>
  <si>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</si>
  <si>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</si>
  <si>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</si>
  <si>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</si>
  <si>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</si>
  <si>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</si>
  <si>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</si>
  <si>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</si>
  <si>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</si>
  <si>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</si>
  <si>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</si>
  <si>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</si>
  <si>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</si>
  <si>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</si>
  <si>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</si>
  <si>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</si>
  <si>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</si>
  <si>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</si>
  <si>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</si>
  <si>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</si>
  <si>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</si>
  <si>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</si>
  <si>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</si>
  <si>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</si>
  <si>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</si>
  <si>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</si>
  <si>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</si>
  <si>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</si>
  <si>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</si>
  <si>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</si>
  <si>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</si>
  <si>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</si>
  <si>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</si>
  <si>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</si>
  <si>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</si>
  <si>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</si>
  <si>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</si>
  <si>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</si>
  <si>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</si>
  <si>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</si>
  <si>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</si>
  <si>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</si>
  <si>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</si>
  <si>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</si>
  <si>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</si>
  <si>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</si>
  <si>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</si>
  <si>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</si>
  <si>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</si>
  <si>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</si>
  <si>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</si>
  <si>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</si>
  <si>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</si>
  <si>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</si>
  <si>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</si>
  <si>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</si>
  <si>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</si>
  <si>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</si>
  <si>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</si>
  <si>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</si>
  <si>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</si>
  <si>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</si>
  <si>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</si>
  <si>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</si>
  <si>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</si>
  <si>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</si>
  <si>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</si>
  <si>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</si>
  <si>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</si>
  <si>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</si>
  <si>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</si>
  <si>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</si>
  <si>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</si>
  <si>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</si>
  <si>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</si>
  <si>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</si>
  <si>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</si>
  <si>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</si>
  <si>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</si>
  <si>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</si>
  <si>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</si>
  <si>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</si>
  <si>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</si>
  <si>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</si>
  <si>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</si>
  <si>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</si>
  <si>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</si>
  <si>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</si>
  <si>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</si>
  <si>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</si>
  <si>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</si>
  <si>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</si>
  <si>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</si>
  <si>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</si>
  <si>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</si>
  <si>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</si>
  <si>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</si>
  <si>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</si>
  <si>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</si>
  <si>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</si>
  <si>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</si>
  <si>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</si>
  <si>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</si>
  <si>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</si>
  <si>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</si>
  <si>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</si>
  <si>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</si>
  <si>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</si>
  <si>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</si>
  <si>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</si>
  <si>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</si>
  <si>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</si>
  <si>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</si>
  <si>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</si>
  <si>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</si>
  <si>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</si>
  <si>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</si>
  <si>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</si>
  <si>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</si>
  <si>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</si>
  <si>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</si>
  <si>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</si>
  <si>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</si>
  <si>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</si>
  <si>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</si>
  <si>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</si>
  <si>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</si>
  <si>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</si>
  <si>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</si>
  <si>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</si>
  <si>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</si>
  <si>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</si>
  <si>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</si>
  <si>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</si>
  <si>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</si>
  <si>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</si>
  <si>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</si>
  <si>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</si>
  <si>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</si>
  <si>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</si>
  <si>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</si>
  <si>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</si>
  <si>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</si>
  <si>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</si>
  <si>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</si>
  <si>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</si>
  <si>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</si>
  <si>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</si>
  <si>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</si>
  <si>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</si>
  <si>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</si>
  <si>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</si>
  <si>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</si>
  <si>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</si>
  <si>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</si>
  <si>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</si>
  <si>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</si>
  <si>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</si>
  <si>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</si>
  <si>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</si>
  <si>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</si>
  <si>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</si>
  <si>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</si>
  <si>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</si>
  <si>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</si>
  <si>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</si>
  <si>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</si>
  <si>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</si>
  <si>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</si>
  <si>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</si>
  <si>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</si>
  <si>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</si>
  <si>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</si>
  <si>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</si>
  <si>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</si>
  <si>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</si>
  <si>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</si>
  <si>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</si>
  <si>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</si>
  <si>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</si>
  <si>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</si>
  <si>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</si>
  <si>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</si>
  <si>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</si>
  <si>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</si>
  <si>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</si>
  <si>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</si>
  <si>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</si>
  <si>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</si>
  <si>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</si>
  <si>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</si>
  <si>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</si>
  <si>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</si>
  <si>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</si>
  <si>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</si>
  <si>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</si>
  <si>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</si>
  <si>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</si>
  <si>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</si>
  <si>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</si>
  <si>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</si>
  <si>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</si>
  <si>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</si>
  <si>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</si>
  <si>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</si>
  <si>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</si>
  <si>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</si>
  <si>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</si>
  <si>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</si>
  <si>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</si>
  <si>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</si>
  <si>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</si>
  <si>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</si>
  <si>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</si>
  <si>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</si>
  <si>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</si>
  <si>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</si>
  <si>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</si>
  <si>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</si>
  <si>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</si>
  <si>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</si>
  <si>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</si>
  <si>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</si>
  <si>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</si>
  <si>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</si>
  <si>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</si>
  <si>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</si>
  <si>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</si>
  <si>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</si>
  <si>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</si>
  <si>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</si>
  <si>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</si>
  <si>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</si>
  <si>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</si>
  <si>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</si>
  <si>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</si>
  <si>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</si>
  <si>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</si>
  <si>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</si>
  <si>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</si>
  <si>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</si>
  <si>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</si>
  <si>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</si>
  <si>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</si>
  <si>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</si>
  <si>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</si>
  <si>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</si>
  <si>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</si>
  <si>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</si>
  <si>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</si>
  <si>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</si>
  <si>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</si>
  <si>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</si>
  <si>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</si>
  <si>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</si>
  <si>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</si>
  <si>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</si>
  <si>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</si>
  <si>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</si>
  <si>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</si>
  <si>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</si>
  <si>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</si>
  <si>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</si>
  <si>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</si>
  <si>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</si>
  <si>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</si>
  <si>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</si>
  <si>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</si>
  <si>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</si>
  <si>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</si>
  <si>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</si>
  <si>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</si>
  <si>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</si>
  <si>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</si>
  <si>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</si>
  <si>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</si>
  <si>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</si>
  <si>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</si>
  <si>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</si>
  <si>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</si>
  <si>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</si>
  <si>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</si>
  <si>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</si>
  <si>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</si>
  <si>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</si>
  <si>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</si>
  <si>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</si>
  <si>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</si>
  <si>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</si>
  <si>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</si>
  <si>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</si>
  <si>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</si>
  <si>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</si>
  <si>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</si>
  <si>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</si>
  <si>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</si>
  <si>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</si>
  <si>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</si>
  <si>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</si>
  <si>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</si>
  <si>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</si>
  <si>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</si>
  <si>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</si>
  <si>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</si>
  <si>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</si>
  <si>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</si>
  <si>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</si>
  <si>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</si>
  <si>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</si>
  <si>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</si>
  <si>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</si>
  <si>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</si>
  <si>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</si>
  <si>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</si>
  <si>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</si>
  <si>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</si>
  <si>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</si>
  <si>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</si>
  <si>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</si>
  <si>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</si>
  <si>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</si>
  <si>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</si>
  <si>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</si>
  <si>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</si>
  <si>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</si>
  <si>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</si>
  <si>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</si>
  <si>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</si>
  <si>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</si>
  <si>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</si>
  <si>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</si>
  <si>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</si>
  <si>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</si>
  <si>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</si>
  <si>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</si>
  <si>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</si>
  <si>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</si>
  <si>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</si>
  <si>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</si>
  <si>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</si>
  <si>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</si>
  <si>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</si>
  <si>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</si>
  <si>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</si>
  <si>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</si>
  <si>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</si>
  <si>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</si>
  <si>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</si>
  <si>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</si>
  <si>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</si>
  <si>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</si>
  <si>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</si>
  <si>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</si>
  <si>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</si>
  <si>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</si>
  <si>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</si>
  <si>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</si>
  <si>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</si>
  <si>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</si>
  <si>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</si>
  <si>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</si>
  <si>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</si>
  <si>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</si>
  <si>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</si>
  <si>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</si>
  <si>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</si>
  <si>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</si>
  <si>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</si>
  <si>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</si>
  <si>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</si>
  <si>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</si>
  <si>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</si>
  <si>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</si>
  <si>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</si>
  <si>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</si>
  <si>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</si>
  <si>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</si>
  <si>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</si>
  <si>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</si>
  <si>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</si>
  <si>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</si>
  <si>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</si>
  <si>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</si>
  <si>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</si>
  <si>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</si>
  <si>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</si>
  <si>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</si>
  <si>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</si>
  <si>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</si>
  <si>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</si>
  <si>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</si>
  <si>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</si>
  <si>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</si>
  <si>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</si>
  <si>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</si>
  <si>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</si>
  <si>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</si>
  <si>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</si>
  <si>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</si>
  <si>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</si>
  <si>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</si>
  <si>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</si>
  <si>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</si>
  <si>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</si>
  <si>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</si>
  <si>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</si>
  <si>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</si>
  <si>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</si>
  <si>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</si>
  <si>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</si>
  <si>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</si>
  <si>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</si>
  <si>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</si>
  <si>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</si>
  <si>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</si>
  <si>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</si>
  <si>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</si>
  <si>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</si>
  <si>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</si>
  <si>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</si>
  <si>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</si>
  <si>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</si>
  <si>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</si>
  <si>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</si>
  <si>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</si>
  <si>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</si>
  <si>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</si>
  <si>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</si>
  <si>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</si>
  <si>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</si>
  <si>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</si>
  <si>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</si>
  <si>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</si>
  <si>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</si>
  <si>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</si>
  <si>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</si>
  <si>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</si>
  <si>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</si>
  <si>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</si>
  <si>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</si>
  <si>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</si>
  <si>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</si>
  <si>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</si>
  <si>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</si>
  <si>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</si>
  <si>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</si>
  <si>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</si>
  <si>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</si>
  <si>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</si>
  <si>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</si>
  <si>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</si>
  <si>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</si>
  <si>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</si>
  <si>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</si>
  <si>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</si>
  <si>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</si>
  <si>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</si>
  <si>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</si>
  <si>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</si>
  <si>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</si>
  <si>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</si>
  <si>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</si>
  <si>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</si>
  <si>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</si>
  <si>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</si>
  <si>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</si>
  <si>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</si>
  <si>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</si>
  <si>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</si>
  <si>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</si>
  <si>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</si>
  <si>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</si>
  <si>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</si>
  <si>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</si>
  <si>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</si>
  <si>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</si>
  <si>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</si>
  <si>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</si>
  <si>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</si>
  <si>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</si>
  <si>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</si>
  <si>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</si>
  <si>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</si>
  <si>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</si>
  <si>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</si>
  <si>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</si>
  <si>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</si>
  <si>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</si>
  <si>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</si>
  <si>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</si>
  <si>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</si>
  <si>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</si>
  <si>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</si>
  <si>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</si>
  <si>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</si>
  <si>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</si>
  <si>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</si>
  <si>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</si>
  <si>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</si>
  <si>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</si>
  <si>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</si>
  <si>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</si>
  <si>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</si>
  <si>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</si>
  <si>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</si>
  <si>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</si>
  <si>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</si>
  <si>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</si>
  <si>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</si>
  <si>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</si>
  <si>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</si>
  <si>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</si>
  <si>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</si>
  <si>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</si>
  <si>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</si>
  <si>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</si>
  <si>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</si>
  <si>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</si>
  <si>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</si>
  <si>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</si>
  <si>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</si>
  <si>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</si>
  <si>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</si>
  <si>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</si>
  <si>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</si>
  <si>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</si>
  <si>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</si>
  <si>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</si>
  <si>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</si>
  <si>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</si>
  <si>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</si>
  <si>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</si>
  <si>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</si>
  <si>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</si>
  <si>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</si>
  <si>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</si>
  <si>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</si>
  <si>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</si>
  <si>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</si>
  <si>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</si>
  <si>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</si>
  <si>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</si>
  <si>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</si>
  <si>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</si>
  <si>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</si>
  <si>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</si>
  <si>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</si>
  <si>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</si>
  <si>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</si>
  <si>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</si>
  <si>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</si>
  <si>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</si>
  <si>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</si>
  <si>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</si>
  <si>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</si>
  <si>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</si>
  <si>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</si>
  <si>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</si>
  <si>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</si>
  <si>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</si>
  <si>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</si>
  <si>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</si>
  <si>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</si>
  <si>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</si>
  <si>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</si>
  <si>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</si>
  <si>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</si>
  <si>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</si>
  <si>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</si>
  <si>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</si>
  <si>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</si>
  <si>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</si>
  <si>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</si>
  <si>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</si>
  <si>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</si>
  <si>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</si>
  <si>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</si>
  <si>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</si>
  <si>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</si>
  <si>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</si>
  <si>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</si>
  <si>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</si>
  <si>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</si>
  <si>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</si>
  <si>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</si>
  <si>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</si>
  <si>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</si>
  <si>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</si>
  <si>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</si>
  <si>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</si>
  <si>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</si>
  <si>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</si>
  <si>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</si>
  <si>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</si>
  <si>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</si>
  <si>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</si>
  <si>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</si>
  <si>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</si>
  <si>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</si>
  <si>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</si>
  <si>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</si>
  <si>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</si>
  <si>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</si>
  <si>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</si>
  <si>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</si>
  <si>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</si>
  <si>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</si>
  <si>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</si>
  <si>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</si>
  <si>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</si>
  <si>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</si>
  <si>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</si>
  <si>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</si>
  <si>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</si>
  <si>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</si>
  <si>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</si>
  <si>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</si>
  <si>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</si>
  <si>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</si>
  <si>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</si>
  <si>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</si>
  <si>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</si>
  <si>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</si>
  <si>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</si>
  <si>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</si>
  <si>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</si>
  <si>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</si>
  <si>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</si>
  <si>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</si>
  <si>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</si>
  <si>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</si>
  <si>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</si>
  <si>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</si>
  <si>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</si>
  <si>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</si>
  <si>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</si>
  <si>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</si>
  <si>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</si>
  <si>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</si>
  <si>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</si>
  <si>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</si>
  <si>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</si>
  <si>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</si>
  <si>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</si>
  <si>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</si>
  <si>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</si>
  <si>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</si>
  <si>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</si>
  <si>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</si>
  <si>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</si>
  <si>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</si>
  <si>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</si>
  <si>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</si>
  <si>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</si>
  <si>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</si>
  <si>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</si>
  <si>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</si>
  <si>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</si>
  <si>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</si>
  <si>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</si>
  <si>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</si>
  <si>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</si>
  <si>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</si>
  <si>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</si>
  <si>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</si>
  <si>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</si>
  <si>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</si>
  <si>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</si>
  <si>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</si>
  <si>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</si>
  <si>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</si>
  <si>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</si>
  <si>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</si>
  <si>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</si>
  <si>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</si>
  <si>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</si>
  <si>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</si>
  <si>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</si>
  <si>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</si>
  <si>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</si>
  <si>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</si>
  <si>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</si>
  <si>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</si>
  <si>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</si>
  <si>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</si>
  <si>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</si>
  <si>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</si>
  <si>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</si>
  <si>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</si>
  <si>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</si>
  <si>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</si>
  <si>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</si>
  <si>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</si>
  <si>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</si>
  <si>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</si>
  <si>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</si>
  <si>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</si>
  <si>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</si>
  <si>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</si>
  <si>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</si>
  <si>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</si>
  <si>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</si>
  <si>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</si>
  <si>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</si>
  <si>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</si>
  <si>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</si>
  <si>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</si>
  <si>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</si>
  <si>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</si>
  <si>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</si>
  <si>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</si>
  <si>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</si>
  <si>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</si>
  <si>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</si>
  <si>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</si>
  <si>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</si>
  <si>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</si>
  <si>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</si>
  <si>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</si>
  <si>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</si>
  <si>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</si>
  <si>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</si>
  <si>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</si>
  <si>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</si>
  <si>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</si>
  <si>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</si>
  <si>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</si>
  <si>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</si>
  <si>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</si>
  <si>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</si>
  <si>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</si>
  <si>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</si>
  <si>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</si>
  <si>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</si>
  <si>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</si>
  <si>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</si>
  <si>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</si>
  <si>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</si>
  <si>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</si>
  <si>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</si>
  <si>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</si>
  <si>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</si>
  <si>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</si>
  <si>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</si>
  <si>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</si>
  <si>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</si>
  <si>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</si>
  <si>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</si>
  <si>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</si>
  <si>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</si>
  <si>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</si>
  <si>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</si>
  <si>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</si>
  <si>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</si>
  <si>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</si>
  <si>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</si>
  <si>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</si>
  <si>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</si>
  <si>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</si>
  <si>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</si>
  <si>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</si>
  <si>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</si>
  <si>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</si>
  <si>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</si>
  <si>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</si>
  <si>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</si>
  <si>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</si>
  <si>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</si>
  <si>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</si>
  <si>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</si>
  <si>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</si>
  <si>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</si>
  <si>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</si>
  <si>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</si>
  <si>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</si>
  <si>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</si>
  <si>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</si>
  <si>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</si>
  <si>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</si>
  <si>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</si>
  <si>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</si>
  <si>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</si>
  <si>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</si>
  <si>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</si>
  <si>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</si>
  <si>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</si>
  <si>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</si>
  <si>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</si>
  <si>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</si>
  <si>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</si>
  <si>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</si>
  <si>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</si>
  <si>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</si>
  <si>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</si>
  <si>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</si>
  <si>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</si>
  <si>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</si>
  <si>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</si>
  <si>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</si>
  <si>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</si>
  <si>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</si>
  <si>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</si>
  <si>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</si>
  <si>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</si>
  <si>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</si>
  <si>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</si>
  <si>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</si>
  <si>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</si>
  <si>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</si>
  <si>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</si>
  <si>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</si>
  <si>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</si>
  <si>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</si>
  <si>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</si>
  <si>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</si>
  <si>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</si>
  <si>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</si>
  <si>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</si>
  <si>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</si>
  <si>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</si>
  <si>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</si>
  <si>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</si>
  <si>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</si>
  <si>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</si>
  <si>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</si>
  <si>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</si>
  <si>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</si>
  <si>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</si>
  <si>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</si>
  <si>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</si>
  <si>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</si>
  <si>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</si>
  <si>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</si>
  <si>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</si>
  <si>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</si>
  <si>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</si>
  <si>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</si>
  <si>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</si>
  <si>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</si>
  <si>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</si>
  <si>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</si>
  <si>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</si>
  <si>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</si>
  <si>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</si>
  <si>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</si>
  <si>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</si>
  <si>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</si>
  <si>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</si>
  <si>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</si>
  <si>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</si>
  <si>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</si>
  <si>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</si>
  <si>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</si>
  <si>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</si>
  <si>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</si>
  <si>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</si>
  <si>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</si>
  <si>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</si>
  <si>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</si>
  <si>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</si>
  <si>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</si>
  <si>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</si>
  <si>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</si>
  <si>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</si>
  <si>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</si>
  <si>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</si>
  <si>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</si>
  <si>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</si>
  <si>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</si>
  <si>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</si>
  <si>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</si>
  <si>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</si>
  <si>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</si>
  <si>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</si>
  <si>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</si>
  <si>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</si>
  <si>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</si>
  <si>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</si>
  <si>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</si>
  <si>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</si>
  <si>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</si>
  <si>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</si>
  <si>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</si>
  <si>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</si>
  <si>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</si>
  <si>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</si>
  <si>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</si>
  <si>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</si>
  <si>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</si>
  <si>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</si>
  <si>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</si>
  <si>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</si>
  <si>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</si>
  <si>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</si>
  <si>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</si>
  <si>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</si>
  <si>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</si>
  <si>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</si>
  <si>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</si>
  <si>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</si>
  <si>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</si>
  <si>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</si>
  <si>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</si>
  <si>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</si>
  <si>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</si>
  <si>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</si>
  <si>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</si>
  <si>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</si>
  <si>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</si>
  <si>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</si>
  <si>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</si>
  <si>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</si>
  <si>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</si>
  <si>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</si>
  <si>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</si>
  <si>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</si>
  <si>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</si>
  <si>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</si>
  <si>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</si>
  <si>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</si>
  <si>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</si>
  <si>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</si>
  <si>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</si>
  <si>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</si>
  <si>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</si>
  <si>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</si>
  <si>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</si>
  <si>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</si>
  <si>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</si>
  <si>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</si>
  <si>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</si>
  <si>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</si>
  <si>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</si>
  <si>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</si>
  <si>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</si>
  <si>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</si>
  <si>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</si>
  <si>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</si>
  <si>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</si>
  <si>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</si>
  <si>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</si>
  <si>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</si>
  <si>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</si>
  <si>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</si>
  <si>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</si>
  <si>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</si>
  <si>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</si>
  <si>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</si>
  <si>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</si>
  <si>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</si>
  <si>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</si>
  <si>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</si>
  <si>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</si>
  <si>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</si>
  <si>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</si>
  <si>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</si>
  <si>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</si>
  <si>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</si>
  <si>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</si>
  <si>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</si>
  <si>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</si>
  <si>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</si>
  <si>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</si>
  <si>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</si>
  <si>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</si>
  <si>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</si>
  <si>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</si>
  <si>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</si>
  <si>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</si>
  <si>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</si>
  <si>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</si>
  <si>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</si>
  <si>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</si>
  <si>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</si>
  <si>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</si>
  <si>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</si>
  <si>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</si>
  <si>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</si>
  <si>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</si>
  <si>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</si>
  <si>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</si>
  <si>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</si>
  <si>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</si>
  <si>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</si>
  <si>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</si>
  <si>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</si>
  <si>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</si>
  <si>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</si>
  <si>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</si>
  <si>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</si>
  <si>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</si>
  <si>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</si>
  <si>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</si>
  <si>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</si>
  <si>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</si>
  <si>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</si>
  <si>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</si>
  <si>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</si>
  <si>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</si>
  <si>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</si>
  <si>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</si>
  <si>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</si>
  <si>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</si>
  <si>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</si>
  <si>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</si>
  <si>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</si>
  <si>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</si>
  <si>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</si>
  <si>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</si>
  <si>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</si>
  <si>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</si>
  <si>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</si>
  <si>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</si>
  <si>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</si>
  <si>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</si>
  <si>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</si>
  <si>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</si>
  <si>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</si>
  <si>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</si>
  <si>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</si>
  <si>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</si>
  <si>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</si>
  <si>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</si>
  <si>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</si>
  <si>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</si>
  <si>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</si>
  <si>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</si>
  <si>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</si>
  <si>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</si>
  <si>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</si>
  <si>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</si>
  <si>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</si>
  <si>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</si>
  <si>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</si>
  <si>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</si>
  <si>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</si>
  <si>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</si>
  <si>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</si>
  <si>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</si>
  <si>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</si>
  <si>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</si>
  <si>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</si>
  <si>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</si>
  <si>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</si>
  <si>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</si>
  <si>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</si>
  <si>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</si>
  <si>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</si>
  <si>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</si>
  <si>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</si>
  <si>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</si>
  <si>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</si>
  <si>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</si>
  <si>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</si>
  <si>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</si>
  <si>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</si>
  <si>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</si>
  <si>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</si>
  <si>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</si>
  <si>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</si>
  <si>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</si>
  <si>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</si>
  <si>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</si>
  <si>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</si>
  <si>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</si>
  <si>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</si>
  <si>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</si>
  <si>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</si>
  <si>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</si>
  <si>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</si>
  <si>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</si>
  <si>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</si>
  <si>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</si>
  <si>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</si>
  <si>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</si>
  <si>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</si>
  <si>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</si>
  <si>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</si>
  <si>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</si>
  <si>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</si>
  <si>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</si>
  <si>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</si>
  <si>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</si>
  <si>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</si>
  <si>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</si>
  <si>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</si>
  <si>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</si>
  <si>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</si>
  <si>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</si>
  <si>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</si>
  <si>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</si>
  <si>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</si>
  <si>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</si>
  <si>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</si>
  <si>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</si>
  <si>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</si>
  <si>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</si>
  <si>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</si>
  <si>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</si>
  <si>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</si>
  <si>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</si>
  <si>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</si>
  <si>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</si>
  <si>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</si>
  <si>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</si>
  <si>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</si>
  <si>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</si>
  <si>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</si>
  <si>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</si>
  <si>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</si>
  <si>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</si>
  <si>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</si>
  <si>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</si>
  <si>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</si>
  <si>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</si>
  <si>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</si>
  <si>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</si>
  <si>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</si>
  <si>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</si>
  <si>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</si>
  <si>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</si>
  <si>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</si>
  <si>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</si>
  <si>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</si>
  <si>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</si>
  <si>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</si>
  <si>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</si>
  <si>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</si>
  <si>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</si>
  <si>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</si>
  <si>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</si>
  <si>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</si>
  <si>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</si>
  <si>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</si>
  <si>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</si>
  <si>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</si>
  <si>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</si>
  <si>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</si>
  <si>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</si>
  <si>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</si>
  <si>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</si>
  <si>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</si>
  <si>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</si>
  <si>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</si>
  <si>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</si>
  <si>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</si>
  <si>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</si>
  <si>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</si>
  <si>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</si>
  <si>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</si>
  <si>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</si>
  <si>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</si>
  <si>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</si>
  <si>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</si>
  <si>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</si>
  <si>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</si>
  <si>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</si>
  <si>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</si>
  <si>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</si>
  <si>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</si>
  <si>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</si>
  <si>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</si>
  <si>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</si>
  <si>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</si>
  <si>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</si>
  <si>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</si>
  <si>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</si>
  <si>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</si>
  <si>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</si>
  <si>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</si>
  <si>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</si>
  <si>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</si>
  <si>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</si>
  <si>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</si>
  <si>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</si>
  <si>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</si>
  <si>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</si>
  <si>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</si>
  <si>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</si>
  <si>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</si>
  <si>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</si>
  <si>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</si>
  <si>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</si>
  <si>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</si>
  <si>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</si>
  <si>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</si>
  <si>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</si>
  <si>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</si>
  <si>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</si>
  <si>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</si>
  <si>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</si>
  <si>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</si>
  <si>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</si>
  <si>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</si>
  <si>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</si>
  <si>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</si>
  <si>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</si>
  <si>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</si>
  <si>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</si>
  <si>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</si>
  <si>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</si>
  <si>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</si>
  <si>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</si>
  <si>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</si>
  <si>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</si>
  <si>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</si>
  <si>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</si>
  <si>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</si>
  <si>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</si>
  <si>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</si>
  <si>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</si>
  <si>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</si>
  <si>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</si>
  <si>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</si>
  <si>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</si>
  <si>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</si>
  <si>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</si>
  <si>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</si>
  <si>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</si>
  <si>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</si>
  <si>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</si>
  <si>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</si>
  <si>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</si>
  <si>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</si>
  <si>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</si>
  <si>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</si>
  <si>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</si>
  <si>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</si>
  <si>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</si>
  <si>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</si>
  <si>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</si>
  <si>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</si>
  <si>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</si>
  <si>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</si>
  <si>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</si>
  <si>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</si>
  <si>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</si>
  <si>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</si>
  <si>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</si>
  <si>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</si>
  <si>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</si>
  <si>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</si>
  <si>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</si>
  <si>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</si>
  <si>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</si>
  <si>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</si>
  <si>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</si>
  <si>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</si>
  <si>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</si>
  <si>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</si>
  <si>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</si>
  <si>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</si>
  <si>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</si>
  <si>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</si>
  <si>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</si>
  <si>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</si>
  <si>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</si>
  <si>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</si>
  <si>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</si>
  <si>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</si>
  <si>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</si>
  <si>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</si>
  <si>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</si>
  <si>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</si>
  <si>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</si>
  <si>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</si>
  <si>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</si>
  <si>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</si>
  <si>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</si>
  <si>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</si>
  <si>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</si>
  <si>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</si>
  <si>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</si>
  <si>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</si>
  <si>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</si>
  <si>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</si>
  <si>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</si>
  <si>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</si>
  <si>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</si>
  <si>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</si>
  <si>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</si>
  <si>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</si>
  <si>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</si>
  <si>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</si>
  <si>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</si>
  <si>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</si>
  <si>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</si>
  <si>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</si>
  <si>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</si>
  <si>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</si>
  <si>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</si>
  <si>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</si>
  <si>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</si>
  <si>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</si>
  <si>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</si>
  <si>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</si>
  <si>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</si>
  <si>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</si>
  <si>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</si>
  <si>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</si>
  <si>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</si>
  <si>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</si>
  <si>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</si>
  <si>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</si>
  <si>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</si>
  <si>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</si>
  <si>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</si>
  <si>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</si>
  <si>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</si>
  <si>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</si>
  <si>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</si>
  <si>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</si>
  <si>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</si>
  <si>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</si>
  <si>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</si>
  <si>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</si>
  <si>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</si>
  <si>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</si>
  <si>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</si>
  <si>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</si>
  <si>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</si>
  <si>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</si>
  <si>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</si>
  <si>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</si>
  <si>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</si>
  <si>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</si>
  <si>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</si>
  <si>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</si>
  <si>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</si>
  <si>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</si>
  <si>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</si>
  <si>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</si>
  <si>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</si>
  <si>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</si>
  <si>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</si>
  <si>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</si>
  <si>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</si>
  <si>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</si>
  <si>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</si>
  <si>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</si>
  <si>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</si>
  <si>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</si>
  <si>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</si>
  <si>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</si>
  <si>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</si>
  <si>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</si>
  <si>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</si>
  <si>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</si>
  <si>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</si>
  <si>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</si>
  <si>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</si>
  <si>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</si>
  <si>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</si>
  <si>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</si>
  <si>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</si>
  <si>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</si>
  <si>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</si>
  <si>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</si>
  <si>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</si>
  <si>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</si>
  <si>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</si>
  <si>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</si>
  <si>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</si>
  <si>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</si>
  <si>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</si>
  <si>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</si>
  <si>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</si>
  <si>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</si>
  <si>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</si>
  <si>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</si>
  <si>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</si>
  <si>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</si>
  <si>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</si>
  <si>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</si>
  <si>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</si>
  <si>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</si>
  <si>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</si>
  <si>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</si>
  <si>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</si>
  <si>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</si>
  <si>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</si>
  <si>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</si>
  <si>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</si>
  <si>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</si>
  <si>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</si>
  <si>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</si>
  <si>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</si>
  <si>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</si>
  <si>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</si>
  <si>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</si>
  <si>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</si>
  <si>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</si>
  <si>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</si>
  <si>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</si>
  <si>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</si>
  <si>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</si>
  <si>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</si>
  <si>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</si>
  <si>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</si>
  <si>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</si>
  <si>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</si>
  <si>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</si>
  <si>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</si>
  <si>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</si>
  <si>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</si>
  <si>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</si>
  <si>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</si>
  <si>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</si>
  <si>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</si>
  <si>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</si>
  <si>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</si>
  <si>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</si>
  <si>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</si>
  <si>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</si>
  <si>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</si>
  <si>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</si>
  <si>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</si>
  <si>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</si>
  <si>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</si>
  <si>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</si>
  <si>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</si>
  <si>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</si>
  <si>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</si>
  <si>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</si>
  <si>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</si>
  <si>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</si>
  <si>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</si>
  <si>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</si>
  <si>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</si>
  <si>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</si>
  <si>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</si>
  <si>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</si>
  <si>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</si>
  <si>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</si>
  <si>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</si>
  <si>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</si>
  <si>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</si>
  <si>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</si>
  <si>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</si>
  <si>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</si>
  <si>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</si>
  <si>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</si>
  <si>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</si>
  <si>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</si>
  <si>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</si>
  <si>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</si>
  <si>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</si>
  <si>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</si>
  <si>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</si>
  <si>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</si>
  <si>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</si>
  <si>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</si>
  <si>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</si>
  <si>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</si>
  <si>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</si>
  <si>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</si>
  <si>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</si>
  <si>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</si>
  <si>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</si>
  <si>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</si>
  <si>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</si>
  <si>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</si>
  <si>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</si>
  <si>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</si>
  <si>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</si>
  <si>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</si>
  <si>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</si>
  <si>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</si>
  <si>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</si>
  <si>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</si>
  <si>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</si>
  <si>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</si>
  <si>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</si>
  <si>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</si>
  <si>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</si>
  <si>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</si>
  <si>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</si>
  <si>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</si>
  <si>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</si>
  <si>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</si>
  <si>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</si>
  <si>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</si>
  <si>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</si>
  <si>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</si>
  <si>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</si>
  <si>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</si>
  <si>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</si>
  <si>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</si>
  <si>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</si>
  <si>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</si>
  <si>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</si>
  <si>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</si>
  <si>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</si>
  <si>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</si>
  <si>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</si>
  <si>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</si>
  <si>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</si>
  <si>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</si>
  <si>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</si>
  <si>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</si>
  <si>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</si>
  <si>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</si>
  <si>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</si>
  <si>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</si>
  <si>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</si>
  <si>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</si>
  <si>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</si>
  <si>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</si>
  <si>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</si>
  <si>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</si>
  <si>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</si>
  <si>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</si>
  <si>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</si>
  <si>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</si>
  <si>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</si>
  <si>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</si>
  <si>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</si>
  <si>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</si>
  <si>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</si>
  <si>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</si>
  <si>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</si>
  <si>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</si>
  <si>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</si>
  <si>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</si>
  <si>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</si>
  <si>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</si>
  <si>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</si>
  <si>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</si>
  <si>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</si>
  <si>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</si>
  <si>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</si>
  <si>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</si>
  <si>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</si>
  <si>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</si>
  <si>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</si>
  <si>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</si>
  <si>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</si>
  <si>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</si>
  <si>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</si>
  <si>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</si>
  <si>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</si>
  <si>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</si>
  <si>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</si>
  <si>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</si>
  <si>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</si>
  <si>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</si>
  <si>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</si>
  <si>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</si>
  <si>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</si>
  <si>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</si>
  <si>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</si>
  <si>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</si>
  <si>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</si>
  <si>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</si>
  <si>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</si>
  <si>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</si>
  <si>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</si>
  <si>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</si>
  <si>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</si>
  <si>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</si>
  <si>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</si>
  <si>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</si>
  <si>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</si>
  <si>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</si>
  <si>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</si>
  <si>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</si>
  <si>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</si>
  <si>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</si>
  <si>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</si>
  <si>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</si>
  <si>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</si>
  <si>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</si>
  <si>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</si>
  <si>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</si>
  <si>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</si>
  <si>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</si>
  <si>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</si>
  <si>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</si>
  <si>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</si>
  <si>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</si>
  <si>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</si>
  <si>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</si>
  <si>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</si>
  <si>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</si>
  <si>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</si>
  <si>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</si>
  <si>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</si>
  <si>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</si>
  <si>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</si>
  <si>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</si>
  <si>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</si>
  <si>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</si>
  <si>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</si>
  <si>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</si>
  <si>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</si>
  <si>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</si>
  <si>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</si>
  <si>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</si>
  <si>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</si>
  <si>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</si>
  <si>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</si>
  <si>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</si>
  <si>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</si>
  <si>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</si>
  <si>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</si>
  <si>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</si>
  <si>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</si>
  <si>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</si>
  <si>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</si>
  <si>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</si>
  <si>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</si>
  <si>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</si>
  <si>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</si>
  <si>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</si>
  <si>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</si>
  <si>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</si>
  <si>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</si>
  <si>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</si>
  <si>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</si>
  <si>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</si>
  <si>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</si>
  <si>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</si>
  <si>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</si>
  <si>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</si>
  <si>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</si>
  <si>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</si>
  <si>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</si>
  <si>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</si>
  <si>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</si>
  <si>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</si>
  <si>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</si>
  <si>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</si>
  <si>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</si>
  <si>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</si>
  <si>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</si>
  <si>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</si>
  <si>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</si>
  <si>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</si>
  <si>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</si>
  <si>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</si>
  <si>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</si>
  <si>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</si>
  <si>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</si>
  <si>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</si>
  <si>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</si>
  <si>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</si>
  <si>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</si>
  <si>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</si>
  <si>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</si>
  <si>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</si>
  <si>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</si>
  <si>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</si>
  <si>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</si>
  <si>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</si>
  <si>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</si>
  <si>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</si>
  <si>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</si>
  <si>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</si>
  <si>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</si>
  <si>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</si>
  <si>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</si>
  <si>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</si>
  <si>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</si>
  <si>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</si>
  <si>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</si>
  <si>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</si>
  <si>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</si>
  <si>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</si>
  <si>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</si>
  <si>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</si>
  <si>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</si>
  <si>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</si>
  <si>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</si>
  <si>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</si>
  <si>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</si>
  <si>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</si>
  <si>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</si>
  <si>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</si>
  <si>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</si>
  <si>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</si>
  <si>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</si>
  <si>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</si>
  <si>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</si>
  <si>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</si>
  <si>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</si>
  <si>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</si>
  <si>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</si>
  <si>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</si>
  <si>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</si>
  <si>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</si>
  <si>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</si>
  <si>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</si>
  <si>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</si>
  <si>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</si>
  <si>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</si>
  <si>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</si>
  <si>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</si>
  <si>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</si>
  <si>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</si>
  <si>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</si>
  <si>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</si>
  <si>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</si>
  <si>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</si>
  <si>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</si>
  <si>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</si>
  <si>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</si>
  <si>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</si>
  <si>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</si>
  <si>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</si>
  <si>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</si>
  <si>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</si>
  <si>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</si>
  <si>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</si>
  <si>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</si>
  <si>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</si>
  <si>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</si>
  <si>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</si>
  <si>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</si>
  <si>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</si>
  <si>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</si>
  <si>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</si>
  <si>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</si>
  <si>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</si>
  <si>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</si>
  <si>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</si>
  <si>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</si>
  <si>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</si>
  <si>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</si>
  <si>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</si>
  <si>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</si>
  <si>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</si>
  <si>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</si>
  <si>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</si>
  <si>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</si>
  <si>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</si>
  <si>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</si>
  <si>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</si>
  <si>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</si>
  <si>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</si>
  <si>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</si>
  <si>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</si>
  <si>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</si>
  <si>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</si>
  <si>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</si>
  <si>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</si>
  <si>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</si>
  <si>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</si>
  <si>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</si>
  <si>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</si>
  <si>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</si>
  <si>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</si>
  <si>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</si>
  <si>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</si>
  <si>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</si>
  <si>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</si>
  <si>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</si>
  <si>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</si>
  <si>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</si>
  <si>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</si>
  <si>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</si>
  <si>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</si>
  <si>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</si>
  <si>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</si>
  <si>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</si>
  <si>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</si>
  <si>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</si>
  <si>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</si>
  <si>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</si>
  <si>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</si>
  <si>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</si>
  <si>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</si>
  <si>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</si>
  <si>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</si>
  <si>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</si>
  <si>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</si>
  <si>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</si>
  <si>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</si>
  <si>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</si>
  <si>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</si>
  <si>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</si>
  <si>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</si>
  <si>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</si>
  <si>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</si>
  <si>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</si>
  <si>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</si>
  <si>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</si>
  <si>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</si>
  <si>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</si>
  <si>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</si>
  <si>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</si>
  <si>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</si>
  <si>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</si>
  <si>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</si>
  <si>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</si>
  <si>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</si>
  <si>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</si>
  <si>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</si>
  <si>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</si>
  <si>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</si>
  <si>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</si>
  <si>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</si>
  <si>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</si>
  <si>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</si>
  <si>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</si>
  <si>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</si>
  <si>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</si>
  <si>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</si>
  <si>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</si>
  <si>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</si>
  <si>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</si>
  <si>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</si>
  <si>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</si>
  <si>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</si>
  <si>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</si>
  <si>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</si>
  <si>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</si>
  <si>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</si>
  <si>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</si>
  <si>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</si>
  <si>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</si>
  <si>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</si>
  <si>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</si>
  <si>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</si>
  <si>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</si>
  <si>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</si>
  <si>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</si>
  <si>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</si>
  <si>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</si>
  <si>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</si>
  <si>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</si>
  <si>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</si>
  <si>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</si>
  <si>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</si>
  <si>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</si>
  <si>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</si>
  <si>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</si>
  <si>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</si>
  <si>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</si>
  <si>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</si>
  <si>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</si>
  <si>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</si>
  <si>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</si>
  <si>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</si>
  <si>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</si>
  <si>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</si>
  <si>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</si>
  <si>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</si>
  <si>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</si>
  <si>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</si>
  <si>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</si>
  <si>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</si>
  <si>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</si>
  <si>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</si>
  <si>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</si>
  <si>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</si>
  <si>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</si>
  <si>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</si>
  <si>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</si>
  <si>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</si>
  <si>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</si>
  <si>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</si>
  <si>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</si>
  <si>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</si>
  <si>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</si>
  <si>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</si>
  <si>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</si>
  <si>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</si>
  <si>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</si>
  <si>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</si>
  <si>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</si>
  <si>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</si>
  <si>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</si>
  <si>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</si>
  <si>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</si>
  <si>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</si>
  <si>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</si>
  <si>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</si>
  <si>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</si>
  <si>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</si>
  <si>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</si>
  <si>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</si>
  <si>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</si>
  <si>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</si>
  <si>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</si>
  <si>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</si>
  <si>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</si>
  <si>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</si>
  <si>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</si>
  <si>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</si>
  <si>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</si>
  <si>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</si>
  <si>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</si>
  <si>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</si>
  <si>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</si>
  <si>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</si>
  <si>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</si>
  <si>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</si>
  <si>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</si>
  <si>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</si>
  <si>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</si>
  <si>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</si>
  <si>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</si>
  <si>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</si>
  <si>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</si>
  <si>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</si>
  <si>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</si>
  <si>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</si>
  <si>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</si>
  <si>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</si>
  <si>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</si>
  <si>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</si>
  <si>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</si>
  <si>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</si>
  <si>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</si>
  <si>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</si>
  <si>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</si>
  <si>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</si>
  <si>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</si>
  <si>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</si>
  <si>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</si>
  <si>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</si>
  <si>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</si>
  <si>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</si>
  <si>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</si>
  <si>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</si>
  <si>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</si>
  <si>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</si>
  <si>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</si>
  <si>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</si>
  <si>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</si>
  <si>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</si>
  <si>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</si>
  <si>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</si>
  <si>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</si>
  <si>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</si>
  <si>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</si>
  <si>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</si>
  <si>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</si>
  <si>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</si>
  <si>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</si>
  <si>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</si>
  <si>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</si>
  <si>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</si>
  <si>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</si>
  <si>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</si>
  <si>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</si>
  <si>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</si>
  <si>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</si>
  <si>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</si>
  <si>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</si>
  <si>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</si>
  <si>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</si>
  <si>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</si>
  <si>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</si>
  <si>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</si>
  <si>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</si>
  <si>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</si>
  <si>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</si>
  <si>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</si>
  <si>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</si>
  <si>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</si>
  <si>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</si>
  <si>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</si>
  <si>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</si>
  <si>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</si>
  <si>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</si>
  <si>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</si>
  <si>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</si>
  <si>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</si>
  <si>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</si>
  <si>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</si>
  <si>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</si>
  <si>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</si>
  <si>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</si>
  <si>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</si>
  <si>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</si>
  <si>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</si>
  <si>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</si>
  <si>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</si>
  <si>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</si>
  <si>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</si>
  <si>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</si>
  <si>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</si>
  <si>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</si>
  <si>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</si>
  <si>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</si>
  <si>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</si>
  <si>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</si>
  <si>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</si>
  <si>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</si>
  <si>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</si>
  <si>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</si>
  <si>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</si>
  <si>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</si>
  <si>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</si>
  <si>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</si>
  <si>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</si>
  <si>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</si>
  <si>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</si>
  <si>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</si>
  <si>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</si>
  <si>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</si>
  <si>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</si>
  <si>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</si>
  <si>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</si>
  <si>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</si>
  <si>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</si>
  <si>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</si>
  <si>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</si>
  <si>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</si>
  <si>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</si>
  <si>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</si>
  <si>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</si>
  <si>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</si>
  <si>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</si>
  <si>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</si>
  <si>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</si>
  <si>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</si>
  <si>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</si>
  <si>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</si>
  <si>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</si>
  <si>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</si>
  <si>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</si>
  <si>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</si>
  <si>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</si>
  <si>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</si>
  <si>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</si>
  <si>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</si>
  <si>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</si>
  <si>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</si>
  <si>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</si>
  <si>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</si>
  <si>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</si>
  <si>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</si>
  <si>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</si>
  <si>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</si>
  <si>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</si>
  <si>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</si>
  <si>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</si>
  <si>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</si>
  <si>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</si>
  <si>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</si>
  <si>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</si>
  <si>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</si>
  <si>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</si>
  <si>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</si>
  <si>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</si>
  <si>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</si>
  <si>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</si>
  <si>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</si>
  <si>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</si>
  <si>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</si>
  <si>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</si>
  <si>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</si>
  <si>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</si>
  <si>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</si>
  <si>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</si>
  <si>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</si>
  <si>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</si>
  <si>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</si>
  <si>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</si>
  <si>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</si>
  <si>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</si>
  <si>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</si>
  <si>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</si>
  <si>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</si>
  <si>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</si>
  <si>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</si>
  <si>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</si>
  <si>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</si>
  <si>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</si>
  <si>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</si>
  <si>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</si>
  <si>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</si>
  <si>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</si>
  <si>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</si>
  <si>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</si>
  <si>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</si>
  <si>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</si>
  <si>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</si>
  <si>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</si>
  <si>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</si>
  <si>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</si>
  <si>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</si>
  <si>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</si>
  <si>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</si>
  <si>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</si>
  <si>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</si>
  <si>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</si>
  <si>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</si>
  <si>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</si>
  <si>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</si>
  <si>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</si>
  <si>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</si>
  <si>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</si>
  <si>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</si>
  <si>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</si>
  <si>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</si>
  <si>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</si>
  <si>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</si>
  <si>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</si>
  <si>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</si>
  <si>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</si>
  <si>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</si>
  <si>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</si>
  <si>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</si>
  <si>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</si>
  <si>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</si>
  <si>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</si>
  <si>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</si>
  <si>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</si>
  <si>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</si>
  <si>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</si>
  <si>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</si>
  <si>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</si>
  <si>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</si>
  <si>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</si>
  <si>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</si>
  <si>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</si>
  <si>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</si>
  <si>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</si>
  <si>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</si>
  <si>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</si>
  <si>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</si>
  <si>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</si>
  <si>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</si>
  <si>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</si>
  <si>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</si>
  <si>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</si>
  <si>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</si>
  <si>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</si>
  <si>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</si>
  <si>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</si>
  <si>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</si>
  <si>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</si>
  <si>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</si>
  <si>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</si>
  <si>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</si>
  <si>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</si>
  <si>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</si>
  <si>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</si>
  <si>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</si>
  <si>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</si>
  <si>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</si>
  <si>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</si>
  <si>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</si>
  <si>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</si>
  <si>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</si>
  <si>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</si>
  <si>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</si>
  <si>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</si>
  <si>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</si>
  <si>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</si>
  <si>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</si>
  <si>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</si>
  <si>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</si>
  <si>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</si>
  <si>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</si>
  <si>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</si>
  <si>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</si>
  <si>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</si>
  <si>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</si>
  <si>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</si>
  <si>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</si>
  <si>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</si>
  <si>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</si>
  <si>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</si>
  <si>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</si>
  <si>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</si>
  <si>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</si>
  <si>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</si>
  <si>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</si>
  <si>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</si>
  <si>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</si>
  <si>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</si>
  <si>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</si>
  <si>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</si>
  <si>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</si>
  <si>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</si>
  <si>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</si>
  <si>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</si>
  <si>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</si>
  <si>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</si>
  <si>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</si>
  <si>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</si>
  <si>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</si>
  <si>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</si>
  <si>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</si>
  <si>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</si>
  <si>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</si>
  <si>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</si>
  <si>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</si>
  <si>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</si>
  <si>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</si>
  <si>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</si>
  <si>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</si>
  <si>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</si>
  <si>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</si>
  <si>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</si>
  <si>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</si>
  <si>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</si>
  <si>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</si>
  <si>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</si>
  <si>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</si>
  <si>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</si>
  <si>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</si>
  <si>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</si>
  <si>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</si>
  <si>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</si>
  <si>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</si>
  <si>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</si>
  <si>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</si>
  <si>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</si>
  <si>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</si>
  <si>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</si>
  <si>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</si>
  <si>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</si>
  <si>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</si>
  <si>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</si>
  <si>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</si>
  <si>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</si>
  <si>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</si>
  <si>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</si>
  <si>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</si>
  <si>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</si>
  <si>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</si>
  <si>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</si>
  <si>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</si>
  <si>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</si>
  <si>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</si>
  <si>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</si>
  <si>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</si>
  <si>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</si>
  <si>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</si>
  <si>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</si>
  <si>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</si>
  <si>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</si>
  <si>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</si>
  <si>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</si>
  <si>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</si>
  <si>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</si>
  <si>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</si>
  <si>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</si>
  <si>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</si>
  <si>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</si>
  <si>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</si>
  <si>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</si>
  <si>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</si>
  <si>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</si>
  <si>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</si>
  <si>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</si>
  <si>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</si>
  <si>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</si>
  <si>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</si>
  <si>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</si>
  <si>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</si>
  <si>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</si>
  <si>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</si>
  <si>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</si>
  <si>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</si>
  <si>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</si>
  <si>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</si>
  <si>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</si>
  <si>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</si>
  <si>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</si>
  <si>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</si>
  <si>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</si>
  <si>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</si>
  <si>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</si>
  <si>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</si>
  <si>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</si>
  <si>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</si>
  <si>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</si>
  <si>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</si>
  <si>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</si>
  <si>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</si>
  <si>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</si>
  <si>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</si>
  <si>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</si>
  <si>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</si>
  <si>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</si>
  <si>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</si>
  <si>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</si>
  <si>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</si>
  <si>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</si>
  <si>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</si>
  <si>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</si>
  <si>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</si>
  <si>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</si>
  <si>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</si>
  <si>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</si>
  <si>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</si>
  <si>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</si>
  <si>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</si>
  <si>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</si>
  <si>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</si>
  <si>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</si>
  <si>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</si>
  <si>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</si>
  <si>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</si>
  <si>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</si>
  <si>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</si>
  <si>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</si>
  <si>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</si>
  <si>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</si>
  <si>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</si>
  <si>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</si>
  <si>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</si>
  <si>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</si>
  <si>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</si>
  <si>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</si>
  <si>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</si>
  <si>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</si>
  <si>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</si>
  <si>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</si>
  <si>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</si>
  <si>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</si>
  <si>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</si>
  <si>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</si>
  <si>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</si>
  <si>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</si>
  <si>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</si>
  <si>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</si>
  <si>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</si>
  <si>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</si>
  <si>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</si>
  <si>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</si>
  <si>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</si>
  <si>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</si>
  <si>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</si>
  <si>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</si>
  <si>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</si>
  <si>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</si>
  <si>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</si>
  <si>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</si>
  <si>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</si>
  <si>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</si>
  <si>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</si>
  <si>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</si>
  <si>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</si>
  <si>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</si>
  <si>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</si>
  <si>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</si>
  <si>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</si>
  <si>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</si>
  <si>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</si>
  <si>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</si>
  <si>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</si>
  <si>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</si>
  <si>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</si>
  <si>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</si>
  <si>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</si>
  <si>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</si>
  <si>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</si>
  <si>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</si>
  <si>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</si>
  <si>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</si>
  <si>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</si>
  <si>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</si>
  <si>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</si>
  <si>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</si>
  <si>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</si>
  <si>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</si>
  <si>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</si>
  <si>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</si>
  <si>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</si>
  <si>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</si>
  <si>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</si>
  <si>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</si>
  <si>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</si>
  <si>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</si>
  <si>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</si>
  <si>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</si>
  <si>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</si>
  <si>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</si>
  <si>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</si>
  <si>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</si>
  <si>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</si>
  <si>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</si>
  <si>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</si>
  <si>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</si>
  <si>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</si>
  <si>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</si>
  <si>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</si>
  <si>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</si>
  <si>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</si>
  <si>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</si>
  <si>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</si>
  <si>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</si>
  <si>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</si>
  <si>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</si>
  <si>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</si>
  <si>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</si>
  <si>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</si>
  <si>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</si>
  <si>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</si>
  <si>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</si>
  <si>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</si>
  <si>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</si>
  <si>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</si>
  <si>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</si>
  <si>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</si>
  <si>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</si>
  <si>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</si>
  <si>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</si>
  <si>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</si>
  <si>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</si>
  <si>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</si>
  <si>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</si>
  <si>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</si>
  <si>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</si>
  <si>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</si>
  <si>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</si>
  <si>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</si>
  <si>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</si>
  <si>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</si>
  <si>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</si>
  <si>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</si>
  <si>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</si>
  <si>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</si>
  <si>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</si>
  <si>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</si>
  <si>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</si>
  <si>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</si>
  <si>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</si>
  <si>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</si>
  <si>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</si>
  <si>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</si>
  <si>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</si>
  <si>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</si>
  <si>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</si>
  <si>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</si>
  <si>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</si>
  <si>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</si>
  <si>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</si>
  <si>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</si>
  <si>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</si>
  <si>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</si>
  <si>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</si>
  <si>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</si>
  <si>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</si>
  <si>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</si>
  <si>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</si>
  <si>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</si>
  <si>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</si>
  <si>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</si>
  <si>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</si>
  <si>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</si>
  <si>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</si>
  <si>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</si>
  <si>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</si>
  <si>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</si>
  <si>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</si>
  <si>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</si>
  <si>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</si>
  <si>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</si>
  <si>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</si>
  <si>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</si>
  <si>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</si>
  <si>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</si>
  <si>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</si>
  <si>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</si>
  <si>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</si>
  <si>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</si>
  <si>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</si>
  <si>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</si>
  <si>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</si>
  <si>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</si>
  <si>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</si>
  <si>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</si>
  <si>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</si>
  <si>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</si>
  <si>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</si>
  <si>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</si>
  <si>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</si>
  <si>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</si>
  <si>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</si>
  <si>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</si>
  <si>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</si>
  <si>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</si>
  <si>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</si>
  <si>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</si>
  <si>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</si>
  <si>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</si>
  <si>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</si>
  <si>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</si>
  <si>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</si>
  <si>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</si>
  <si>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</si>
  <si>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</si>
  <si>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</si>
  <si>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</si>
  <si>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</si>
  <si>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</si>
  <si>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</si>
  <si>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</si>
  <si>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</si>
  <si>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</si>
  <si>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</si>
  <si>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</si>
  <si>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</si>
  <si>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</si>
  <si>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</si>
  <si>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</si>
  <si>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</si>
  <si>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</si>
  <si>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</si>
  <si>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</si>
  <si>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</si>
  <si>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</si>
  <si>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</si>
  <si>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</si>
  <si>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</si>
  <si>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</si>
  <si>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</si>
  <si>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</si>
  <si>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</si>
  <si>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</si>
  <si>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</si>
  <si>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</si>
  <si>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</si>
  <si>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</si>
  <si>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</si>
  <si>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</si>
  <si>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</si>
  <si>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</si>
  <si>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</si>
  <si>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</si>
  <si>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</si>
  <si>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</si>
  <si>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</si>
  <si>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</si>
  <si>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</si>
  <si>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</si>
  <si>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</si>
  <si>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</si>
  <si>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</si>
  <si>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</si>
  <si>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</si>
  <si>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</si>
  <si>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</si>
  <si>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</si>
  <si>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</si>
  <si>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</si>
  <si>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</si>
  <si>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</si>
  <si>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</si>
  <si>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</si>
  <si>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</si>
  <si>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</si>
  <si>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</si>
  <si>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</si>
  <si>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</si>
  <si>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</si>
  <si>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</si>
  <si>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</si>
  <si>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</si>
  <si>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</si>
  <si>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</si>
  <si>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</si>
  <si>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</si>
  <si>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</si>
  <si>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</si>
  <si>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</si>
  <si>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</si>
  <si>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</si>
  <si>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</si>
  <si>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</si>
  <si>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</si>
  <si>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</si>
  <si>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</si>
  <si>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</si>
  <si>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</si>
  <si>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</si>
  <si>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</si>
  <si>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</si>
  <si>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</si>
  <si>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</si>
  <si>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</si>
  <si>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</si>
  <si>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</si>
  <si>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</si>
  <si>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</si>
  <si>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</si>
  <si>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</si>
  <si>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</si>
  <si>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</si>
  <si>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</si>
  <si>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</si>
  <si>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</si>
  <si>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</si>
  <si>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</si>
  <si>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</si>
  <si>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</si>
  <si>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</si>
  <si>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</si>
  <si>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</si>
  <si>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</si>
  <si>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</si>
  <si>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</si>
  <si>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</si>
  <si>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</si>
  <si>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</si>
  <si>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</si>
  <si>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</si>
  <si>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</si>
  <si>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</si>
  <si>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</si>
  <si>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</si>
  <si>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</si>
  <si>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</si>
  <si>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</si>
  <si>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</si>
  <si>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</si>
  <si>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</si>
  <si>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</si>
  <si>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</si>
  <si>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</si>
  <si>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</si>
  <si>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</si>
  <si>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</si>
  <si>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</si>
  <si>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</si>
  <si>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</si>
  <si>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</si>
  <si>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</si>
  <si>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</si>
  <si>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</si>
  <si>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</si>
  <si>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</si>
  <si>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</si>
  <si>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</si>
  <si>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</si>
  <si>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</si>
  <si>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</si>
  <si>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</si>
  <si>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</si>
  <si>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</si>
  <si>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</si>
  <si>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</si>
  <si>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</si>
  <si>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</si>
  <si>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</si>
  <si>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</si>
  <si>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</si>
  <si>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</si>
  <si>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</si>
  <si>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</si>
  <si>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</si>
  <si>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</si>
  <si>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</si>
  <si>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</si>
  <si>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</si>
  <si>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</si>
  <si>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</si>
  <si>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</si>
  <si>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</si>
  <si>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</si>
  <si>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</si>
  <si>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</si>
  <si>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</si>
  <si>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</si>
  <si>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</si>
  <si>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</si>
  <si>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</si>
  <si>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</si>
  <si>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</si>
  <si>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</si>
  <si>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</si>
  <si>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</si>
  <si>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</si>
  <si>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</si>
  <si>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</si>
  <si>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</si>
  <si>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</si>
  <si>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</si>
  <si>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</si>
  <si>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</si>
  <si>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</si>
  <si>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</si>
  <si>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</si>
  <si>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</si>
  <si>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</si>
  <si>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</si>
  <si>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</si>
  <si>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</si>
  <si>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</si>
  <si>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</si>
  <si>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</si>
  <si>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</si>
  <si>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</si>
  <si>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</si>
  <si>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</si>
  <si>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</si>
  <si>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</si>
  <si>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</si>
  <si>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</si>
  <si>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</si>
  <si>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</si>
  <si>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</si>
  <si>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</si>
  <si>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</si>
  <si>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</si>
  <si>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</si>
  <si>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</si>
  <si>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</si>
  <si>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</si>
  <si>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</si>
  <si>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</si>
  <si>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</si>
  <si>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</si>
  <si>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</si>
  <si>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</si>
  <si>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</si>
  <si>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</si>
  <si>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</si>
  <si>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</si>
  <si>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</si>
  <si>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</si>
  <si>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</si>
  <si>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</si>
  <si>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</si>
  <si>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</si>
  <si>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</si>
  <si>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</si>
  <si>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</si>
  <si>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</si>
  <si>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</si>
  <si>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</si>
  <si>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</si>
  <si>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</si>
  <si>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</si>
  <si>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</si>
  <si>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</si>
  <si>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</si>
  <si>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</si>
  <si>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</si>
  <si>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</si>
  <si>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</si>
  <si>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</si>
  <si>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</si>
  <si>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</si>
  <si>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</si>
  <si>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</si>
  <si>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</si>
  <si>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</si>
  <si>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</si>
  <si>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</si>
  <si>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</si>
  <si>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</si>
  <si>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</si>
  <si>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</si>
  <si>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</si>
  <si>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</si>
  <si>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</si>
  <si>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</si>
  <si>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</si>
  <si>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</si>
  <si>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</si>
  <si>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</si>
  <si>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</si>
  <si>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</si>
  <si>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</si>
  <si>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</si>
  <si>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</si>
  <si>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</si>
  <si>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</si>
  <si>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</si>
  <si>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</si>
  <si>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</si>
  <si>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</si>
  <si>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</si>
  <si>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</si>
  <si>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</si>
  <si>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</si>
  <si>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</si>
  <si>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</si>
  <si>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</si>
  <si>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</si>
  <si>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</si>
  <si>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</si>
  <si>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</si>
  <si>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</si>
  <si>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</si>
  <si>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</si>
  <si>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</si>
  <si>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</si>
  <si>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</si>
  <si>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</si>
  <si>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</si>
  <si>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</si>
  <si>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</si>
  <si>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</si>
  <si>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</si>
  <si>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</si>
  <si>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</si>
  <si>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</si>
  <si>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</si>
  <si>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</si>
  <si>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</si>
  <si>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</si>
  <si>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</si>
  <si>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</si>
  <si>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</si>
  <si>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</si>
  <si>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</si>
  <si>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</si>
  <si>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</si>
  <si>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</si>
  <si>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</si>
  <si>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</si>
  <si>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</si>
  <si>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</si>
  <si>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</si>
  <si>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</si>
  <si>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</si>
  <si>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</si>
  <si>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</si>
  <si>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</si>
  <si>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</si>
  <si>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</si>
  <si>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</si>
  <si>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</si>
  <si>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</si>
  <si>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</si>
  <si>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</si>
  <si>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</si>
  <si>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</si>
  <si>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</si>
  <si>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</si>
  <si>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</si>
  <si>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</si>
  <si>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</si>
  <si>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</si>
  <si>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</si>
  <si>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</si>
  <si>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</si>
  <si>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</si>
  <si>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</si>
  <si>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</si>
  <si>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</si>
  <si>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</si>
  <si>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</si>
  <si>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</si>
  <si>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</si>
  <si>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</si>
  <si>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</si>
  <si>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</si>
  <si>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</si>
  <si>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</si>
  <si>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</si>
  <si>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</si>
  <si>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</si>
  <si>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</si>
  <si>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</si>
  <si>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</si>
  <si>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</si>
  <si>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</si>
  <si>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</si>
  <si>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</si>
  <si>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</si>
  <si>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</si>
  <si>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</si>
  <si>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</si>
  <si>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</si>
  <si>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</si>
  <si>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</si>
  <si>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</si>
  <si>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</si>
  <si>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</si>
  <si>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</si>
  <si>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</si>
  <si>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</si>
  <si>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</si>
  <si>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</si>
  <si>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</si>
  <si>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</si>
  <si>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</si>
  <si>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</si>
  <si>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</si>
  <si>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</si>
  <si>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</si>
  <si>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</si>
  <si>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</si>
  <si>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</si>
  <si>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</si>
  <si>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</si>
  <si>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</si>
  <si>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</si>
  <si>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</si>
  <si>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</si>
  <si>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</si>
  <si>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</si>
  <si>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</si>
  <si>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</si>
  <si>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</si>
  <si>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</si>
  <si>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</si>
  <si>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</si>
  <si>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</si>
  <si>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</si>
  <si>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</si>
  <si>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</si>
  <si>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</si>
  <si>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</si>
  <si>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</si>
  <si>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</si>
  <si>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</si>
  <si>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</si>
  <si>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</si>
  <si>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</si>
  <si>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</si>
  <si>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</si>
  <si>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</si>
  <si>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</si>
  <si>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</si>
  <si>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</si>
  <si>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</si>
  <si>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</si>
  <si>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</si>
  <si>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</si>
  <si>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</si>
  <si>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</si>
  <si>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</si>
  <si>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</si>
  <si>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</si>
  <si>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</si>
  <si>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</si>
  <si>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</si>
  <si>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</si>
  <si>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</si>
  <si>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</si>
  <si>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</si>
  <si>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</si>
  <si>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</si>
  <si>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</si>
  <si>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</si>
  <si>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</si>
  <si>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</si>
  <si>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</si>
  <si>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</si>
  <si>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</si>
  <si>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</si>
  <si>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</si>
  <si>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</si>
  <si>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</si>
  <si>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</si>
  <si>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</si>
  <si>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</si>
  <si>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</si>
  <si>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</si>
  <si>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</si>
  <si>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</si>
  <si>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</si>
  <si>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</si>
  <si>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</si>
  <si>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</si>
  <si>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</si>
  <si>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</si>
  <si>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</si>
  <si>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</si>
  <si>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</si>
  <si>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</si>
  <si>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</si>
  <si>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</si>
  <si>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</si>
  <si>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</si>
  <si>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</si>
  <si>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</si>
  <si>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</si>
  <si>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</si>
  <si>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</si>
  <si>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</si>
  <si>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</si>
  <si>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</si>
  <si>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</si>
  <si>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</si>
  <si>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</si>
  <si>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</si>
  <si>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</si>
  <si>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</si>
  <si>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</si>
  <si>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</si>
  <si>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</si>
  <si>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</si>
  <si>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</si>
  <si>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</si>
  <si>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</si>
  <si>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</si>
  <si>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</si>
  <si>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</si>
  <si>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</si>
  <si>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</si>
  <si>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</si>
  <si>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</si>
  <si>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</si>
  <si>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</si>
  <si>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</si>
  <si>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</si>
  <si>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</si>
  <si>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</si>
  <si>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</si>
  <si>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</si>
  <si>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</si>
  <si>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</si>
  <si>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</si>
  <si>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</si>
  <si>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</si>
  <si>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</si>
  <si>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</si>
  <si>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</si>
  <si>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</si>
  <si>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</si>
  <si>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</si>
  <si>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</si>
  <si>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</si>
  <si>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</si>
  <si>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</si>
  <si>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</si>
  <si>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</si>
  <si>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</si>
  <si>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</si>
  <si>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</si>
  <si>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</si>
  <si>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</si>
  <si>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</si>
  <si>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</si>
  <si>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</si>
  <si>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</si>
  <si>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</si>
  <si>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</si>
  <si>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</si>
  <si>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</si>
  <si>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</si>
  <si>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</si>
  <si>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</si>
  <si>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</si>
  <si>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</si>
  <si>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</si>
  <si>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</si>
  <si>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</si>
  <si>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</si>
  <si>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</si>
  <si>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</si>
  <si>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</si>
  <si>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</si>
  <si>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</si>
  <si>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</si>
  <si>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</si>
  <si>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</si>
  <si>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</si>
  <si>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</si>
  <si>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</si>
  <si>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</si>
  <si>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</si>
  <si>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</si>
  <si>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</si>
  <si>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</si>
  <si>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</si>
  <si>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</si>
  <si>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</si>
  <si>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</si>
  <si>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</si>
  <si>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</si>
  <si>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</si>
  <si>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</si>
  <si>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</si>
  <si>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</si>
  <si>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</si>
  <si>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</si>
  <si>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</si>
  <si>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</si>
  <si>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</si>
  <si>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</si>
  <si>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</si>
  <si>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</si>
  <si>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</si>
  <si>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</si>
  <si>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</si>
  <si>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</si>
  <si>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</si>
  <si>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</si>
  <si>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</si>
  <si>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</si>
  <si>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</si>
  <si>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</si>
  <si>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</si>
  <si>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</si>
  <si>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</si>
  <si>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</si>
  <si>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</si>
  <si>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</si>
  <si>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</si>
  <si>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</si>
  <si>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</si>
  <si>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</si>
  <si>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</si>
  <si>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</si>
  <si>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</si>
  <si>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</si>
  <si>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</si>
  <si>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</si>
  <si>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</si>
  <si>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</si>
  <si>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</si>
  <si>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</si>
  <si>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</si>
  <si>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</si>
  <si>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</si>
  <si>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</si>
  <si>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</si>
  <si>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</si>
  <si>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</si>
  <si>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</si>
  <si>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</si>
  <si>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</si>
  <si>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</si>
  <si>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</si>
  <si>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</si>
  <si>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</si>
  <si>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</si>
  <si>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</si>
  <si>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</si>
  <si>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</si>
  <si>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</si>
  <si>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</si>
  <si>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</si>
  <si>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</si>
  <si>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</si>
  <si>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</si>
  <si>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</si>
  <si>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</si>
  <si>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</si>
  <si>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</si>
  <si>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</si>
  <si>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</si>
  <si>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</si>
  <si>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</si>
  <si>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</si>
  <si>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</si>
  <si>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</si>
  <si>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</si>
  <si>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</si>
  <si>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</si>
  <si>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</si>
  <si>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</si>
  <si>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</si>
  <si>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</si>
  <si>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</si>
  <si>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</si>
  <si>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</si>
  <si>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</si>
  <si>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</si>
  <si>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</si>
  <si>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</si>
  <si>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</si>
  <si>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</si>
  <si>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</si>
  <si>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</si>
  <si>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</si>
  <si>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</si>
  <si>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</si>
  <si>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</si>
  <si>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</si>
  <si>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</si>
  <si>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</si>
  <si>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</si>
  <si>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</si>
  <si>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</si>
  <si>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</si>
  <si>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</si>
  <si>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</si>
  <si>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</si>
  <si>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</si>
  <si>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</si>
  <si>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</si>
  <si>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</si>
  <si>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</si>
  <si>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</si>
  <si>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</si>
  <si>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</si>
  <si>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</si>
  <si>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</si>
  <si>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</si>
  <si>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</si>
  <si>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</si>
  <si>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</si>
  <si>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</si>
  <si>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</si>
  <si>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</si>
  <si>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</si>
  <si>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</si>
  <si>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</si>
  <si>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</si>
  <si>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</si>
  <si>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</si>
  <si>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</si>
  <si>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</si>
  <si>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</si>
  <si>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</si>
  <si>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</si>
  <si>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</si>
  <si>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</si>
  <si>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</si>
  <si>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</si>
  <si>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</si>
  <si>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</si>
  <si>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</si>
  <si>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</si>
  <si>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</si>
  <si>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</si>
  <si>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</si>
  <si>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</si>
  <si>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</si>
  <si>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</si>
  <si>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</si>
  <si>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</si>
  <si>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</si>
  <si>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</si>
  <si>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</si>
  <si>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</si>
  <si>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</si>
  <si>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</si>
  <si>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</si>
  <si>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</si>
  <si>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</si>
  <si>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</si>
  <si>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</si>
  <si>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</si>
  <si>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</si>
  <si>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</si>
  <si>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</si>
  <si>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</si>
  <si>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</si>
  <si>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</si>
  <si>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</si>
  <si>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</si>
  <si>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</si>
  <si>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</si>
  <si>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</si>
  <si>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</si>
  <si>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</si>
  <si>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</si>
  <si>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</si>
  <si>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</si>
  <si>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</si>
  <si>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</si>
  <si>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</si>
  <si>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</si>
  <si>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</si>
  <si>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</si>
  <si>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</si>
  <si>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</si>
  <si>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</si>
  <si>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</si>
  <si>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</si>
  <si>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</si>
  <si>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</si>
  <si>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</si>
  <si>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</si>
  <si>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</si>
  <si>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</si>
  <si>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</si>
  <si>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</si>
  <si>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</si>
  <si>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</si>
  <si>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</si>
  <si>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</si>
  <si>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</si>
  <si>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</si>
  <si>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</si>
  <si>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</si>
  <si>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</si>
  <si>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</si>
  <si>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</si>
  <si>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</si>
  <si>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</si>
  <si>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</si>
  <si>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</si>
  <si>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</si>
  <si>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</si>
  <si>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</si>
  <si>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</si>
  <si>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</si>
  <si>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</si>
  <si>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</si>
  <si>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</si>
  <si>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</si>
  <si>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</si>
  <si>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</si>
  <si>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</si>
  <si>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</si>
  <si>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</si>
  <si>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</si>
  <si>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</si>
  <si>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</si>
  <si>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</si>
  <si>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</si>
  <si>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</si>
  <si>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</si>
  <si>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</si>
  <si>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</si>
  <si>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</si>
  <si>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</si>
  <si>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</si>
  <si>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</si>
  <si>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</si>
  <si>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</si>
  <si>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</si>
  <si>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</si>
  <si>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</si>
  <si>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</si>
  <si>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</si>
  <si>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</si>
  <si>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</si>
  <si>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</si>
  <si>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</si>
  <si>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</si>
  <si>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</si>
  <si>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</si>
  <si>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</si>
  <si>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</si>
  <si>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</si>
  <si>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</si>
  <si>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</si>
  <si>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</si>
  <si>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</si>
  <si>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</si>
  <si>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</si>
  <si>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</si>
  <si>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</si>
  <si>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</si>
  <si>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</si>
  <si>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</si>
  <si>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</si>
  <si>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</si>
  <si>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</si>
  <si>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</si>
  <si>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</si>
  <si>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</si>
  <si>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</si>
  <si>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</si>
  <si>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</si>
  <si>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</si>
  <si>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</si>
  <si>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</si>
  <si>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</si>
  <si>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</si>
  <si>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</si>
  <si>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</si>
  <si>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</si>
  <si>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</si>
  <si>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</si>
  <si>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</si>
  <si>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</si>
  <si>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</si>
  <si>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</si>
  <si>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</si>
  <si>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</si>
  <si>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</si>
  <si>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</si>
  <si>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</si>
  <si>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</si>
  <si>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</si>
  <si>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</si>
  <si>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</si>
  <si>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</si>
  <si>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</si>
  <si>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</si>
  <si>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</si>
  <si>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</si>
  <si>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</si>
  <si>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</si>
  <si>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</si>
  <si>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</si>
  <si>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</si>
  <si>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</si>
  <si>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</si>
  <si>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</si>
  <si>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</si>
  <si>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</si>
  <si>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</si>
  <si>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</si>
  <si>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</si>
  <si>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</si>
  <si>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</si>
  <si>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</si>
  <si>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</si>
  <si>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</si>
  <si>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</si>
  <si>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</si>
  <si>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</si>
  <si>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</si>
  <si>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</si>
  <si>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</si>
  <si>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</si>
  <si>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</si>
  <si>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</si>
  <si>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</si>
  <si>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</si>
  <si>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</si>
  <si>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</si>
  <si>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</si>
  <si>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</si>
  <si>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</si>
  <si>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</si>
  <si>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</si>
  <si>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</si>
  <si>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</si>
  <si>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</si>
  <si>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</si>
  <si>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</si>
  <si>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</si>
  <si>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</si>
  <si>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</si>
  <si>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</si>
  <si>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</si>
  <si>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</si>
  <si>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</si>
  <si>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</si>
  <si>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</si>
  <si>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</si>
  <si>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</si>
  <si>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</si>
  <si>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</si>
  <si>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</si>
  <si>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</si>
  <si>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</si>
  <si>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</si>
  <si>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</si>
  <si>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</si>
  <si>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</si>
  <si>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</si>
  <si>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</si>
  <si>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</si>
  <si>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</si>
  <si>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</si>
  <si>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</si>
  <si>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</si>
  <si>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</si>
  <si>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</si>
  <si>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</si>
  <si>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</si>
  <si>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</si>
  <si>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</si>
  <si>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</si>
  <si>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</si>
  <si>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</si>
  <si>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</si>
  <si>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</si>
  <si>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</si>
  <si>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</si>
  <si>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</si>
  <si>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</si>
  <si>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</si>
  <si>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</si>
  <si>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</si>
  <si>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</si>
  <si>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</si>
  <si>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</si>
  <si>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</si>
  <si>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</si>
  <si>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</si>
  <si>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</si>
  <si>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</si>
  <si>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</si>
  <si>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</si>
  <si>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</si>
  <si>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</si>
  <si>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</si>
  <si>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</si>
  <si>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</si>
  <si>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</si>
  <si>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</si>
  <si>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</si>
  <si>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</si>
  <si>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</si>
  <si>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</si>
  <si>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</si>
  <si>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</si>
  <si>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</si>
  <si>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</si>
  <si>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</si>
  <si>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</si>
  <si>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</si>
  <si>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</si>
  <si>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</si>
  <si>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</si>
  <si>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</si>
  <si>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</si>
  <si>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</si>
  <si>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</si>
  <si>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</si>
  <si>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</si>
  <si>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</si>
  <si>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</si>
  <si>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</si>
  <si>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</si>
  <si>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</si>
  <si>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</si>
  <si>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</si>
  <si>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</si>
  <si>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</si>
  <si>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</si>
  <si>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</si>
  <si>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</si>
  <si>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</si>
  <si>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</si>
  <si>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</si>
  <si>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</si>
  <si>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</si>
  <si>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</si>
  <si>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</si>
  <si>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</si>
  <si>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</si>
  <si>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</si>
  <si>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</si>
  <si>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</si>
  <si>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</si>
  <si>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</si>
  <si>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</si>
  <si>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</si>
  <si>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</si>
  <si>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</si>
  <si>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</si>
  <si>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</si>
  <si>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</si>
  <si>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</si>
  <si>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</si>
  <si>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</si>
  <si>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</si>
  <si>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</si>
  <si>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</si>
  <si>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</si>
  <si>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</si>
  <si>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</si>
  <si>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</si>
  <si>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</si>
  <si>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</si>
  <si>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</si>
  <si>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</si>
  <si>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</si>
  <si>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</si>
  <si>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</si>
  <si>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</si>
  <si>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</si>
  <si>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</si>
  <si>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</si>
  <si>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</si>
  <si>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</si>
  <si>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</si>
  <si>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</si>
  <si>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</si>
  <si>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</si>
  <si>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</si>
  <si>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</si>
  <si>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</si>
  <si>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</si>
  <si>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</si>
  <si>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</si>
  <si>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</si>
  <si>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</si>
  <si>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</si>
  <si>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</si>
  <si>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</si>
  <si>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</si>
  <si>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</si>
  <si>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</si>
  <si>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</si>
  <si>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</si>
  <si>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</si>
  <si>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</si>
  <si>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</si>
  <si>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</si>
  <si>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</si>
  <si>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</si>
  <si>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</si>
  <si>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</si>
  <si>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</si>
  <si>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</si>
  <si>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</si>
  <si>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</si>
  <si>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</si>
  <si>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</si>
  <si>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</si>
  <si>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</si>
  <si>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</si>
  <si>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</si>
  <si>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</si>
  <si>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</si>
  <si>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</si>
  <si>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</si>
  <si>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</si>
  <si>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</si>
  <si>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</si>
  <si>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</si>
  <si>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</si>
  <si>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</si>
  <si>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</si>
  <si>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</si>
  <si>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</si>
  <si>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</si>
  <si>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</si>
  <si>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</si>
  <si>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</si>
  <si>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</si>
  <si>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</si>
  <si>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</si>
  <si>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</si>
  <si>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</si>
  <si>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</si>
  <si>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</si>
  <si>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</si>
  <si>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</si>
  <si>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</si>
  <si>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</si>
  <si>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</si>
  <si>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</si>
  <si>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</si>
  <si>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</si>
  <si>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</si>
  <si>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</si>
  <si>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</si>
  <si>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</si>
  <si>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</si>
  <si>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</si>
  <si>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</si>
  <si>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</si>
  <si>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</si>
  <si>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</si>
  <si>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</si>
  <si>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</si>
  <si>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</si>
  <si>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</si>
  <si>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</si>
  <si>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</si>
  <si>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</si>
  <si>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</si>
  <si>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</si>
  <si>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</si>
  <si>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</si>
  <si>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</si>
  <si>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</si>
  <si>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</si>
  <si>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</si>
  <si>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</si>
  <si>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</si>
  <si>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</si>
  <si>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</si>
  <si>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</si>
  <si>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</si>
  <si>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</si>
  <si>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</si>
  <si>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</si>
  <si>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</si>
  <si>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</si>
  <si>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</si>
  <si>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</si>
  <si>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</si>
  <si>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</si>
  <si>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</si>
  <si>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</si>
  <si>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</si>
  <si>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</si>
  <si>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</si>
  <si>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</si>
  <si>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</si>
  <si>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</si>
  <si>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</si>
  <si>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</si>
  <si>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</si>
  <si>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</si>
  <si>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</si>
  <si>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</si>
  <si>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</si>
  <si>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</si>
  <si>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</si>
  <si>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</si>
  <si>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</si>
  <si>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</si>
  <si>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</si>
  <si>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</si>
  <si>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</si>
  <si>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</si>
  <si>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</si>
  <si>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</si>
  <si>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</si>
  <si>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</si>
  <si>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</si>
  <si>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</si>
  <si>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</si>
  <si>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</si>
  <si>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</si>
  <si>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</si>
  <si>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</si>
  <si>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</si>
  <si>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</si>
  <si>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</si>
  <si>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</si>
  <si>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</si>
  <si>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</si>
  <si>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</si>
  <si>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</si>
  <si>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</si>
  <si>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</si>
  <si>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</si>
  <si>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</si>
  <si>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</si>
  <si>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</si>
  <si>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</si>
  <si>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</si>
  <si>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</si>
  <si>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</si>
  <si>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</si>
  <si>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</si>
  <si>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</si>
  <si>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</si>
  <si>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</si>
  <si>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</si>
  <si>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</si>
  <si>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</si>
  <si>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</si>
  <si>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</si>
  <si>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</si>
  <si>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</si>
  <si>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</si>
  <si>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</si>
  <si>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</si>
  <si>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</si>
  <si>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</si>
  <si>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</si>
  <si>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</si>
  <si>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</si>
  <si>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</si>
  <si>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</si>
  <si>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</si>
  <si>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</si>
  <si>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</si>
  <si>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</si>
  <si>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</si>
  <si>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</si>
  <si>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</si>
  <si>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</si>
  <si>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</si>
  <si>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</si>
  <si>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</si>
  <si>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</si>
  <si>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</si>
  <si>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</si>
  <si>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</si>
  <si>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</si>
  <si>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</si>
  <si>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</si>
  <si>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</si>
  <si>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</si>
  <si>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</si>
  <si>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</si>
  <si>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</si>
  <si>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</si>
  <si>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</si>
  <si>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</si>
  <si>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</si>
  <si>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</si>
  <si>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</si>
  <si>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</si>
  <si>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</si>
  <si>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</si>
  <si>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</si>
  <si>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</si>
  <si>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</si>
  <si>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</si>
  <si>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</si>
  <si>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</si>
  <si>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</si>
  <si>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</si>
  <si>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</si>
  <si>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</si>
  <si>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</si>
  <si>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</si>
  <si>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</si>
  <si>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</si>
  <si>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</si>
  <si>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</si>
  <si>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</si>
  <si>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</si>
  <si>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</si>
  <si>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</si>
  <si>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</si>
  <si>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</si>
  <si>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</si>
  <si>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</si>
  <si>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</si>
  <si>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</si>
  <si>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</si>
  <si>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</si>
  <si>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</si>
  <si>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</si>
  <si>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</si>
  <si>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</si>
  <si>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</si>
  <si>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</si>
  <si>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</si>
  <si>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</si>
  <si>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</si>
  <si>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</si>
  <si>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</si>
  <si>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</si>
  <si>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</si>
  <si>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</si>
  <si>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</si>
  <si>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</si>
  <si>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</si>
  <si>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</si>
  <si>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</si>
  <si>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</si>
  <si>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</si>
  <si>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</si>
  <si>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</si>
  <si>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</si>
  <si>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</si>
  <si>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</si>
  <si>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</si>
  <si>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</si>
  <si>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</si>
  <si>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</si>
  <si>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</si>
  <si>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</si>
  <si>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</si>
  <si>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</si>
  <si>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</si>
  <si>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</si>
  <si>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</si>
  <si>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</si>
  <si>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</si>
  <si>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</si>
  <si>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</si>
  <si>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</si>
  <si>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</si>
  <si>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</si>
  <si>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</si>
  <si>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</si>
  <si>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</si>
  <si>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</si>
  <si>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</si>
  <si>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</si>
  <si>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</si>
  <si>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</si>
  <si>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</si>
  <si>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</si>
  <si>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</si>
  <si>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</si>
  <si>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</si>
  <si>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</si>
  <si>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</si>
  <si>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</si>
  <si>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</si>
  <si>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</si>
  <si>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</si>
  <si>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</si>
  <si>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</si>
  <si>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</si>
  <si>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</si>
  <si>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</si>
  <si>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</si>
  <si>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</si>
  <si>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</si>
  <si>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</si>
  <si>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</si>
  <si>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</si>
  <si>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</si>
  <si>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</si>
  <si>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</si>
  <si>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</si>
  <si>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</si>
  <si>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</si>
  <si>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</si>
  <si>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</si>
  <si>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</si>
  <si>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</si>
  <si>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</si>
  <si>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</si>
  <si>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</si>
  <si>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</si>
  <si>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</si>
  <si>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</si>
  <si>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</si>
  <si>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</si>
  <si>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</si>
  <si>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</si>
  <si>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</si>
  <si>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</si>
  <si>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</si>
  <si>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</si>
  <si>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</si>
  <si>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</si>
  <si>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</si>
  <si>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</si>
  <si>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</si>
  <si>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</si>
  <si>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</si>
  <si>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</si>
  <si>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</si>
  <si>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</si>
  <si>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</si>
  <si>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</si>
  <si>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</si>
  <si>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</si>
  <si>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</si>
  <si>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</si>
  <si>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</si>
  <si>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</si>
  <si>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</si>
  <si>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</si>
  <si>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</si>
  <si>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</si>
  <si>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</si>
  <si>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</si>
  <si>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</si>
  <si>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</si>
  <si>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</si>
  <si>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</si>
  <si>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</si>
  <si>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</si>
  <si>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</si>
  <si>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</si>
  <si>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</si>
  <si>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</si>
  <si>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</si>
  <si>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</si>
  <si>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</si>
  <si>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</si>
  <si>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</si>
  <si>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</si>
  <si>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</si>
  <si>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</si>
  <si>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</si>
  <si>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</si>
  <si>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</si>
  <si>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</si>
  <si>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</si>
  <si>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</si>
  <si>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</si>
  <si>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</si>
  <si>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</si>
  <si>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</si>
  <si>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</si>
  <si>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</si>
  <si>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</si>
  <si>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</si>
  <si>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</si>
  <si>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</si>
  <si>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</si>
  <si>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</si>
  <si>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</si>
  <si>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</si>
  <si>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</si>
  <si>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</si>
  <si>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</si>
  <si>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</si>
  <si>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</si>
  <si>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</si>
  <si>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</si>
  <si>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</si>
  <si>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</si>
  <si>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</si>
  <si>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</si>
  <si>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</si>
  <si>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</si>
  <si>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</si>
  <si>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</si>
  <si>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</si>
  <si>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</si>
  <si>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</si>
  <si>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</si>
  <si>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</si>
  <si>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</si>
  <si>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</si>
  <si>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</si>
  <si>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</si>
  <si>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</si>
  <si>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</si>
  <si>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</si>
  <si>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</si>
  <si>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</si>
  <si>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</si>
  <si>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</si>
  <si>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</si>
  <si>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</si>
  <si>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</si>
  <si>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</si>
  <si>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</si>
  <si>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</si>
  <si>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</si>
  <si>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</si>
  <si>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</si>
  <si>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</si>
  <si>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</si>
  <si>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</si>
  <si>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</si>
  <si>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</si>
  <si>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</si>
  <si>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</si>
  <si>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</si>
  <si>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</si>
  <si>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</si>
  <si>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</si>
  <si>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</si>
  <si>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</si>
  <si>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</si>
  <si>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</si>
  <si>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</si>
  <si>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</si>
  <si>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</si>
  <si>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</si>
  <si>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</si>
  <si>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</si>
  <si>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</si>
  <si>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</si>
  <si>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</si>
  <si>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</si>
  <si>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</si>
  <si>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</si>
  <si>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</si>
  <si>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</si>
  <si>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</si>
  <si>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</si>
  <si>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</si>
  <si>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</si>
  <si>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</si>
  <si>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</si>
  <si>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</si>
  <si>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</si>
  <si>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</si>
  <si>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</si>
  <si>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</si>
  <si>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</si>
  <si>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</si>
  <si>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</si>
  <si>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</si>
  <si>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</si>
  <si>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</si>
  <si>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</si>
  <si>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</si>
  <si>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</si>
  <si>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</si>
  <si>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</si>
  <si>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</si>
  <si>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</si>
  <si>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</si>
  <si>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</si>
  <si>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</si>
  <si>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</si>
  <si>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</si>
  <si>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</si>
  <si>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</si>
  <si>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</si>
  <si>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</si>
  <si>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</si>
  <si>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</si>
  <si>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</si>
  <si>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</si>
  <si>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</si>
  <si>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</si>
  <si>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</si>
  <si>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</si>
  <si>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</si>
  <si>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</si>
  <si>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</si>
  <si>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</si>
  <si>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</si>
  <si>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</si>
  <si>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</si>
  <si>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</si>
  <si>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</si>
  <si>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</si>
  <si>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</si>
  <si>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</si>
  <si>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</si>
  <si>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</si>
  <si>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</si>
  <si>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</si>
  <si>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</si>
  <si>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</si>
  <si>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</si>
  <si>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</si>
  <si>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</si>
  <si>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</si>
  <si>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</si>
  <si>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</si>
  <si>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</si>
  <si>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</si>
  <si>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</si>
  <si>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</si>
  <si>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</si>
  <si>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</si>
  <si>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</si>
  <si>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</si>
  <si>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</si>
  <si>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</si>
  <si>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</si>
  <si>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</si>
  <si>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</si>
  <si>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</si>
  <si>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</si>
  <si>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</si>
  <si>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</si>
  <si>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</si>
  <si>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</si>
  <si>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</si>
  <si>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</si>
  <si>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</si>
  <si>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</si>
  <si>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</si>
  <si>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</si>
  <si>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</si>
  <si>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</si>
  <si>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</si>
  <si>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</si>
  <si>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</si>
  <si>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</si>
  <si>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</si>
  <si>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</si>
  <si>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</si>
  <si>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</si>
  <si>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</si>
  <si>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</si>
  <si>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</si>
  <si>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</si>
  <si>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</si>
  <si>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</si>
  <si>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</si>
  <si>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</si>
  <si>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</si>
  <si>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</si>
  <si>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</si>
  <si>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</si>
  <si>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</si>
  <si>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</si>
  <si>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</si>
  <si>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</si>
  <si>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</si>
  <si>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</si>
  <si>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</si>
  <si>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</si>
  <si>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</si>
  <si>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</si>
  <si>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</si>
  <si>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</si>
  <si>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</si>
  <si>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</si>
  <si>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</si>
  <si>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</si>
  <si>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</si>
  <si>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</si>
  <si>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</si>
  <si>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</si>
  <si>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</si>
  <si>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</si>
  <si>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</si>
  <si>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</si>
  <si>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</si>
  <si>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</si>
  <si>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</si>
  <si>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</si>
  <si>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</si>
  <si>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</si>
  <si>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</si>
  <si>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</si>
  <si>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</si>
  <si>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</si>
  <si>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</si>
  <si>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</si>
  <si>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</si>
  <si>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</si>
  <si>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</si>
  <si>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</si>
  <si>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</si>
  <si>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</si>
  <si>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</si>
  <si>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</si>
  <si>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</si>
  <si>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</si>
  <si>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</si>
  <si>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</si>
  <si>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</si>
  <si>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</si>
  <si>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</si>
  <si>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</si>
  <si>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</si>
  <si>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</si>
  <si>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</si>
  <si>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</si>
  <si>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</si>
  <si>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</si>
  <si>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</si>
  <si>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</si>
  <si>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</si>
  <si>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</si>
  <si>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</si>
  <si>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</si>
  <si>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</si>
  <si>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</si>
  <si>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</si>
  <si>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</si>
  <si>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</si>
  <si>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</si>
  <si>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</si>
  <si>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</si>
  <si>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</si>
  <si>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</si>
  <si>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</si>
  <si>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</si>
  <si>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</si>
  <si>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</si>
  <si>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</si>
  <si>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</si>
  <si>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</si>
  <si>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</si>
  <si>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</si>
  <si>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</si>
  <si>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</si>
  <si>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</si>
  <si>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</si>
  <si>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</si>
  <si>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</si>
  <si>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</si>
  <si>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</si>
  <si>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</si>
  <si>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</si>
  <si>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</si>
  <si>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</si>
  <si>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</si>
  <si>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</si>
  <si>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</si>
  <si>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</si>
  <si>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</si>
  <si>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</si>
  <si>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</si>
  <si>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</si>
  <si>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</si>
  <si>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</si>
  <si>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</si>
  <si>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</si>
  <si>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</si>
  <si>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</si>
  <si>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</si>
  <si>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</si>
  <si>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</si>
  <si>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</si>
  <si>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</si>
  <si>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</si>
  <si>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</si>
  <si>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</si>
  <si>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</si>
  <si>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</si>
  <si>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</si>
  <si>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</si>
  <si>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</si>
  <si>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</si>
  <si>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</si>
  <si>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</si>
  <si>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</si>
  <si>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</si>
  <si>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</si>
  <si>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</si>
  <si>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</si>
  <si>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</si>
  <si>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</si>
  <si>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</si>
  <si>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</si>
  <si>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</si>
  <si>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</si>
  <si>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</si>
  <si>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</si>
  <si>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</si>
  <si>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</si>
  <si>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</si>
  <si>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</si>
  <si>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</si>
  <si>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</si>
  <si>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</si>
  <si>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</si>
  <si>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</si>
  <si>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</si>
  <si>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</si>
  <si>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</si>
  <si>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</si>
  <si>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</si>
  <si>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</si>
  <si>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</si>
  <si>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</si>
  <si>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</si>
  <si>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</si>
  <si>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</si>
  <si>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</si>
  <si>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</si>
  <si>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</si>
  <si>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</si>
  <si>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</si>
  <si>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</si>
  <si>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</si>
  <si>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</si>
  <si>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</si>
  <si>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</si>
  <si>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</si>
  <si>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</si>
  <si>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</si>
  <si>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</si>
  <si>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</si>
  <si>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</si>
  <si>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</si>
  <si>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</si>
  <si>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</si>
  <si>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</si>
  <si>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</si>
  <si>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</si>
  <si>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</si>
  <si>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</si>
  <si>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</si>
  <si>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</si>
  <si>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</si>
  <si>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</si>
  <si>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</si>
  <si>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</si>
  <si>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</si>
  <si>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</si>
  <si>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</si>
  <si>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</si>
  <si>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</si>
  <si>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</si>
  <si>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</si>
  <si>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</si>
  <si>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</si>
  <si>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</si>
  <si>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</si>
  <si>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</si>
  <si>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</si>
  <si>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</si>
  <si>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</si>
  <si>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</si>
  <si>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</si>
  <si>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</si>
  <si>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</si>
  <si>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</si>
  <si>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</si>
  <si>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</si>
  <si>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</si>
  <si>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</si>
  <si>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</si>
  <si>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</si>
  <si>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</si>
  <si>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</si>
  <si>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</si>
  <si>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</si>
  <si>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</si>
  <si>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</si>
  <si>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</si>
  <si>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</si>
  <si>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</si>
  <si>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</si>
  <si>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</si>
  <si>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</si>
  <si>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</si>
  <si>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</si>
  <si>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</si>
  <si>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</si>
  <si>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</si>
  <si>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</si>
  <si>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</si>
  <si>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</si>
  <si>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</si>
  <si>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</si>
  <si>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</si>
  <si>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</si>
  <si>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</si>
  <si>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</si>
  <si>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</si>
  <si>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</si>
  <si>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</si>
  <si>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</si>
  <si>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</si>
  <si>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</si>
  <si>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</si>
  <si>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</si>
  <si>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</si>
  <si>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</si>
  <si>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</si>
  <si>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</si>
  <si>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</si>
  <si>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</si>
  <si>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</si>
  <si>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</si>
  <si>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</si>
  <si>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</si>
  <si>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</si>
  <si>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</si>
  <si>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</si>
  <si>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</si>
  <si>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</si>
  <si>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</si>
  <si>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</si>
  <si>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</si>
  <si>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</si>
  <si>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</si>
  <si>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</si>
  <si>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</si>
  <si>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</si>
  <si>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</si>
  <si>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</si>
  <si>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</si>
  <si>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</si>
  <si>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</si>
  <si>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</si>
  <si>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</si>
  <si>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</si>
  <si>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</si>
  <si>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</si>
  <si>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</si>
  <si>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</si>
  <si>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</si>
  <si>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</si>
  <si>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</si>
  <si>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</si>
  <si>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</si>
  <si>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</si>
  <si>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</si>
  <si>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</si>
  <si>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</si>
  <si>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</si>
  <si>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</si>
  <si>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</si>
  <si>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</si>
  <si>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</si>
  <si>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</si>
  <si>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</si>
  <si>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</si>
  <si>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</si>
  <si>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</si>
  <si>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</si>
  <si>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</si>
  <si>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</si>
  <si>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</si>
  <si>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</si>
  <si>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</si>
  <si>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</si>
  <si>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</si>
  <si>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</si>
  <si>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</si>
  <si>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</si>
  <si>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</si>
  <si>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</si>
  <si>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</si>
  <si>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</si>
  <si>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</si>
  <si>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</si>
  <si>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</si>
  <si>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</si>
  <si>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</si>
  <si>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</si>
  <si>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</si>
  <si>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</si>
  <si>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</si>
  <si>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</si>
  <si>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</si>
  <si>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</si>
  <si>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</si>
  <si>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</si>
  <si>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</si>
  <si>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</si>
  <si>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</si>
  <si>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</si>
  <si>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</si>
  <si>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</si>
  <si>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</si>
  <si>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</si>
  <si>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</si>
  <si>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</si>
  <si>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</si>
  <si>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</si>
  <si>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</si>
  <si>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</si>
  <si>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</si>
  <si>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</si>
  <si>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</si>
  <si>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</si>
  <si>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</si>
  <si>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</si>
  <si>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</si>
  <si>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</si>
  <si>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</si>
  <si>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</si>
  <si>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</si>
  <si>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</si>
  <si>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</si>
  <si>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</si>
  <si>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</si>
  <si>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</si>
  <si>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</si>
  <si>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</si>
  <si>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</si>
  <si>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</si>
  <si>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</si>
  <si>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</si>
  <si>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</si>
  <si>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</si>
  <si>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</si>
  <si>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</si>
  <si>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</si>
  <si>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</si>
  <si>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</si>
  <si>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</si>
  <si>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</si>
  <si>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</si>
  <si>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</si>
  <si>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</si>
  <si>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</si>
  <si>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</si>
  <si>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</si>
  <si>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</si>
  <si>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</si>
  <si>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</si>
  <si>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</si>
  <si>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</si>
  <si>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</si>
  <si>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</si>
  <si>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</si>
  <si>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</si>
  <si>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</si>
  <si>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</si>
  <si>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</si>
  <si>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</si>
  <si>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</si>
  <si>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</si>
  <si>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</si>
  <si>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</si>
  <si>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</si>
  <si>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</si>
  <si>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</si>
  <si>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</si>
  <si>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</si>
  <si>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</si>
  <si>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</si>
  <si>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</si>
  <si>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</si>
  <si>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</si>
  <si>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</si>
  <si>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</si>
  <si>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</si>
  <si>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</si>
  <si>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</si>
  <si>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</si>
  <si>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</si>
  <si>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</si>
  <si>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</si>
  <si>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</si>
  <si>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</si>
  <si>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</si>
  <si>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</si>
  <si>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</si>
  <si>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</si>
  <si>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</si>
  <si>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</si>
  <si>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</si>
  <si>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</si>
  <si>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</si>
  <si>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</si>
  <si>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</si>
  <si>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</si>
  <si>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</si>
  <si>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</si>
  <si>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</si>
  <si>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</si>
  <si>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</si>
  <si>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</si>
  <si>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</si>
  <si>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</si>
  <si>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</si>
  <si>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</si>
  <si>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</si>
  <si>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</si>
  <si>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</si>
  <si>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</si>
  <si>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</si>
  <si>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</si>
  <si>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</si>
  <si>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</si>
  <si>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</si>
  <si>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</si>
  <si>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</si>
  <si>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</si>
  <si>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</si>
  <si>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</si>
  <si>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</si>
  <si>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</si>
  <si>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</si>
  <si>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</si>
  <si>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</si>
  <si>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</si>
  <si>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</si>
  <si>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</si>
  <si>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</si>
  <si>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</si>
  <si>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</si>
  <si>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</si>
  <si>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</si>
  <si>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</si>
  <si>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</si>
  <si>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</si>
  <si>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</si>
  <si>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</si>
  <si>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</si>
  <si>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</si>
  <si>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</si>
  <si>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</si>
  <si>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</si>
  <si>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</si>
  <si>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</si>
  <si>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</si>
  <si>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</si>
  <si>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</si>
  <si>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</si>
  <si>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</si>
  <si>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</si>
  <si>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</si>
  <si>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</si>
  <si>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</si>
  <si>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</si>
  <si>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</si>
  <si>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</si>
  <si>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</si>
  <si>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</si>
  <si>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</si>
  <si>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</si>
  <si>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</si>
  <si>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</si>
  <si>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</si>
  <si>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</si>
  <si>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</si>
  <si>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</si>
  <si>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</si>
  <si>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</si>
  <si>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</si>
  <si>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</si>
  <si>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</si>
  <si>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</si>
  <si>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</si>
  <si>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</si>
  <si>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</si>
  <si>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</si>
  <si>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</si>
  <si>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</si>
  <si>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</si>
  <si>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</si>
  <si>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</si>
  <si>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</si>
  <si>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</si>
  <si>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</si>
  <si>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</si>
  <si>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</si>
  <si>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</si>
  <si>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</si>
  <si>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</si>
  <si>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</si>
  <si>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</si>
  <si>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</si>
  <si>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</si>
  <si>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</si>
  <si>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</si>
  <si>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</si>
  <si>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</si>
  <si>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</si>
  <si>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</si>
  <si>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</si>
  <si>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</si>
  <si>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</si>
  <si>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</si>
  <si>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</si>
  <si>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</si>
  <si>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</si>
  <si>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</si>
  <si>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</si>
  <si>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</si>
  <si>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</si>
  <si>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</si>
  <si>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</si>
  <si>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</si>
  <si>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</si>
  <si>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</si>
  <si>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</si>
  <si>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</si>
  <si>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</si>
  <si>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</si>
  <si>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</si>
  <si>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</si>
  <si>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</si>
  <si>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</si>
  <si>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</si>
  <si>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</si>
  <si>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</si>
  <si>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</si>
  <si>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</si>
  <si>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</si>
  <si>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</si>
  <si>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</si>
  <si>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</si>
  <si>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</si>
  <si>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</si>
  <si>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</si>
  <si>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</si>
  <si>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</si>
  <si>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</si>
  <si>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</si>
  <si>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</si>
  <si>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</si>
  <si>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</si>
  <si>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</si>
  <si>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</si>
  <si>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</si>
  <si>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</si>
  <si>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</si>
  <si>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</si>
  <si>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</si>
  <si>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</si>
  <si>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</si>
  <si>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</si>
  <si>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</si>
  <si>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</si>
  <si>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</si>
  <si>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</si>
  <si>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</si>
  <si>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</si>
  <si>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</si>
  <si>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</si>
  <si>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</si>
  <si>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</si>
  <si>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</si>
  <si>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</si>
  <si>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</si>
  <si>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</si>
  <si>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</si>
  <si>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</si>
  <si>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</si>
  <si>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</si>
  <si>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</si>
  <si>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</si>
  <si>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</si>
  <si>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</si>
  <si>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</si>
  <si>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</si>
  <si>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</si>
  <si>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</si>
  <si>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</si>
  <si>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</si>
  <si>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</si>
  <si>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</si>
  <si>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</si>
  <si>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</si>
  <si>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</si>
  <si>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</si>
  <si>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</si>
  <si>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</si>
  <si>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</si>
  <si>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</si>
  <si>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</si>
  <si>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</si>
  <si>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</si>
  <si>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</si>
  <si>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</si>
  <si>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</si>
  <si>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</si>
  <si>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</si>
  <si>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</si>
  <si>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</si>
  <si>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</si>
  <si>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</si>
  <si>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</si>
  <si>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</si>
  <si>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</si>
  <si>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</si>
  <si>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</si>
  <si>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</si>
  <si>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</si>
  <si>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</si>
  <si>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</si>
  <si>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</si>
  <si>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</si>
  <si>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</si>
  <si>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</si>
  <si>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</si>
  <si>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</si>
  <si>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</si>
  <si>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</si>
  <si>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</si>
  <si>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</si>
  <si>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</si>
  <si>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</si>
  <si>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</si>
  <si>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</si>
  <si>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</si>
  <si>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</si>
  <si>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</si>
  <si>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</si>
  <si>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</si>
  <si>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</si>
  <si>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</si>
  <si>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</si>
  <si>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</si>
  <si>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</si>
  <si>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</si>
  <si>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</si>
  <si>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</si>
  <si>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</si>
  <si>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</si>
  <si>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</si>
  <si>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</si>
  <si>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</si>
  <si>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</si>
  <si>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</si>
  <si>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</si>
  <si>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</si>
  <si>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</si>
  <si>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</si>
  <si>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</si>
  <si>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</si>
  <si>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</si>
  <si>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</si>
  <si>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</si>
  <si>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</si>
  <si>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</si>
  <si>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</si>
  <si>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</si>
  <si>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</si>
  <si>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</si>
  <si>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</si>
  <si>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</si>
  <si>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</si>
  <si>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</si>
  <si>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</si>
  <si>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</si>
  <si>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</si>
  <si>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</si>
  <si>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</si>
  <si>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</si>
  <si>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</si>
  <si>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</si>
  <si>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</si>
  <si>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</si>
  <si>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</si>
  <si>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</si>
  <si>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</si>
  <si>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</si>
  <si>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</si>
  <si>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</si>
  <si>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</si>
  <si>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</si>
  <si>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</si>
  <si>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</si>
  <si>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</si>
  <si>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</si>
  <si>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</si>
  <si>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</si>
  <si>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</si>
  <si>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</si>
  <si>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</si>
  <si>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</si>
  <si>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</si>
  <si>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</si>
  <si>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</si>
  <si>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</si>
  <si>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</si>
  <si>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</si>
  <si>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</si>
  <si>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</si>
  <si>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</si>
  <si>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</si>
  <si>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</si>
  <si>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</si>
  <si>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</si>
  <si>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</si>
  <si>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</si>
  <si>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</si>
  <si>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</si>
  <si>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</si>
  <si>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</si>
  <si>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</si>
  <si>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</si>
  <si>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</si>
  <si>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</si>
  <si>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</si>
  <si>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</si>
  <si>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</si>
  <si>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</si>
  <si>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</si>
  <si>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</si>
  <si>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</si>
  <si>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</si>
  <si>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</si>
  <si>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</si>
  <si>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</si>
  <si>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</si>
  <si>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</si>
  <si>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</si>
  <si>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</si>
  <si>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</si>
  <si>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</si>
  <si>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</si>
  <si>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</si>
  <si>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</si>
  <si>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</si>
  <si>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</si>
  <si>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</si>
  <si>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</si>
  <si>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</si>
  <si>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</si>
  <si>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</si>
  <si>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</si>
  <si>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ETA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</si>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</sst>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339.88052002315089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46002.828945949077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46002.828945949077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46002.828945949077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46002.828945949077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46002.828945949077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46002.828945949077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46002.828945949077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46002.828945949077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46002.828945949077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46002.828945949077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46002.828945949077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46002.828945949077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46002.828945949077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46002.828945949077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46002.828945949077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46002.828945949077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46002.828945949077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46002.828945949077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46002.828945949077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46002.828945949077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46002.828945949077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46002.828945949077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46002.828945949077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46002.828945949077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46002.828945949077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46002.828945949077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46002.828945949077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46002.828945949077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46002.828945949077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46002.828945949077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46002.828945949077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46002.828945949077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46002.828945949077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46002.828945949077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46002.828945949077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46002.828945949077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46002.828945949077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46002.828945949077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46002.828945949077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46002.828945949077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46002.828945949077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46002.828945949077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46002.828945949077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46002.828945949077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46002.828945949077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46002.828945949077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46002.828945949077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46002.828945949077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46002.828945949077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46002.828945949077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46002.828945949077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46002.828945949077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46002.828945949077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46002.828945949077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46002.828945949077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46002.828945949077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46002.828945949077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46002.828945949077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46002.828945949077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46002.828945949077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46002.828945949077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46002.828945949077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46002.828945949077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46002.828945949077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46002.828945949077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46002.828945949077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46002.828945949077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46002.828945949077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46002.828945949077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46002.828945949077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46002.828945949077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46002.828945949077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46002.828945949077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46002.828945949077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46002.828945949077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46002.828945949077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46002.828945949077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46002.828945949077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46002.828945949077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46002.828945949077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46002.828945949077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46002.828945949077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46002.828945949077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46002.828945949077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46002.828945949077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46002.828945949077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46002.828945949077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46002.828945949077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46002.828945949077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46002.828945949077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46002.828945949077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46002.828945949077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46002.828945949077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46002.828945949077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46002.828945949077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46002.828945949077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46002.828945949077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46002.828945949077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46002.828945949077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46002.828945949077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46002.828945949077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46002.828945949077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46002.828945949077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46002.828945949077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46002.828945949077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46002.828945949077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46002.828945949077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46002.828945949077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46002.828945949077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46002.828945949077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46002.828945949077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46002.828945949077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46002.828945949077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46002.828945949077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46002.828945949077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46002.828945949077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46002.828945949077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46002.828945949077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46002.828945949077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46002.828945949077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46002.828945949077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46002.828945949077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46002.828945949077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46002.828945949077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46002.828945949077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46002.828945949077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46002.828945949077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46002.828945949077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46002.828945949077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46002.828945949077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46002.828945949077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46002.828945949077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46002.828945949077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65407140-FC11-4304-9D55-673BD51AAD4F}"/>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177.82910798611556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18.441526967595564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5.4735640046346816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1.9970362268577446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46002.828945949077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46002.828945949077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46002.828945949077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46002.828945949077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46002.828945949077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46002.828945949077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46002.828945949077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46002.828945949077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46002.828945949077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46002.828945949077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46002.828945949077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46002.828945949077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46002.828945949077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46002.828945949077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46002.828945949077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46002.828945949077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46002.828945949077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46002.828945949077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46002.828945949077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46002.828945949077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46002.828945949077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46002.828945949077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46002.828945949077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46002.828945949077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46002.828945949077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46002.828945949077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46002.828945949077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46002.828945949077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46002.828945949077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46002.828945949077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46002.828945949077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46002.828945949077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46002.828945949077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46002.828945949077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46002.828945949077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46002.828945949077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46002.828945949077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46002.828945949077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46002.828945949077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46002.828945949077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46002.828945949077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46002.828945949077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46002.828945949077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46002.828945949077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46002.828945949077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46002.828945949077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46002.828945949077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46002.828945949077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46002.828945949077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46002.828945949077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46002.828945949077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46002.828945949077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46002.828945949077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46002.828945949077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46002.828945949077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46002.828945949077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46002.828945949077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46002.828945949077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46002.828945949077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46002.828945949077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46002.828945949077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46002.828945949077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46002.828945949077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46002.828945949077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46002.828945949077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46002.828945949077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46002.828945949077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46002.828945949077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46002.828945949077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46002.828945949077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46002.828945949077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46002.828945949077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46002.828945949077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46002.828945949077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46002.828945949077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46002.828945949077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46002.828945949077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46002.828945949077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46002.828945949077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46002.828945949077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46002.828945949077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46002.828945949077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46002.828945949077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46002.828945949077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46002.828945949077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46002.828945949077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46002.828945949077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46002.828945949077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46002.828945949077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46002.828945949077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46002.828945949077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46002.828945949077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46002.828945949077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46002.828945949077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46002.828945949077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46002.828945949077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46002.828945949077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46002.828945949077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46002.828945949077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46002.828945949077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46002.828945949077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46002.828945949077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46002.828945949077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46002.828945949077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46002.828945949077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46002.828945949077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46002.828945949077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46002.828945949077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46002.828945949077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46002.828945949077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46002.828945949077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46002.828945949077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46002.828945949077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46002.828945949077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46002.828945949077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46002.828945949077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46002.828945949077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46002.828945949077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46002.828945949077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46002.828945949077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46002.828945949077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46002.828945949077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46002.828945949077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46002.828945949077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46002.828945949077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46002.828945949077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46002.828945949077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46002.828945949077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46002.828945949077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46002.828945949077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46002.828945949077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46002.828945949077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46002.828945949077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46002.828945949077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46002.828945949077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46002.828945949077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46002.828945949077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46002.828945949077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46002.828945949077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46002.828945949077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46002.828945949077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46002.828945949077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46002.828945949077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46002.828945949077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46002.828945949077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46002.828945949077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46002.828945949077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46002.828945949077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46002.828945949077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46002.828945949077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46002.828945949077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46002.828945949077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46002.828945949077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46002.828945949077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46002.828945949077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46002.828945949077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46002.828945949077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46002.828945949077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46002.828945949077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46002.828945949077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46002.828945949077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46002.828945949077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46002.828945949077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46002.828945949077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46002.828945949077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46002.828945949077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46002.828945949077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46002.828945949077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46002.828945949077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46002.828945949077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46002.828945949077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46002.828945949077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46002.828945949077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46002.828945949077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46002.828945949077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46002.828945949077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46002.828945949077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46002.828945949077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46002.828945949077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46002.828945949077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46002.828945949077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46002.828945949077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46002.828945949077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46002.828945949077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46002.828945949077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46002.828945949077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46002.828945949077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46002.828945949077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46002.828945949077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46002.828945949077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46002.828945949077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46002.828945949077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46002.828945949077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46002.828945949077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46002.828945949077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46002.828945949077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46002.828945949077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46002.828945949077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46002.828945949077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46002.828945949077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46002.828945949077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46002.828945949077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46002.828945949077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46002.828945949077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46002.828945949077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46002.828945949077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46002.828945949077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46002.828945949077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46002.828945949077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46002.828945949077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46002.828945949077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46002.828945949077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46002.828945949077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46002.828945949077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46002.828945949077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46002.828945949077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46002.828945949077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46002.828945949077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46002.828945949077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46002.828945949077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46002.828945949077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46002.828945949077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46002.828945949077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46002.828945949077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46002.828945949077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46002.828945949077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46002.828945949077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46002.828945949077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46002.828945949077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46002.828945949077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46002.828945949077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46002.828945949077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46002.828945949077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46002.828945949077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46002.828945949077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46002.828945949077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46002.828945949077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46002.828945949077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46002.828945949077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46002.828945949077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46002.828945949077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46002.828945949077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46002.828945949077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46002.828945949077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46002.828945949077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46002.828945949077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46002.828945949077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46002.828945949077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46002.828945949077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46002.828945949077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46002.828945949077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46002.828945949077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46002.828945949077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46002.828945949077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46002.828945949077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46002.828945949077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46002.828945949077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46002.828945949077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46002.828945949077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46002.828945949077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46002.828945949077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46002.828945949077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46002.828945949077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46002.828945949077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46002.828945949077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46002.828945949077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46002.828945949077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46002.828945949077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46002.828945949077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46002.828945949077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46002.828945949077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46002.828945949077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46002.828945949077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46002.828945949077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46002.828945949077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46002.828945949077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46002.828945949077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46002.828945949077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46002.828945949077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46002.828945949077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46002.828945949077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46002.828945949077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46002.828945949077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46002.828945949077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46002.828945949077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46002.828945949077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46002.828945949077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46002.828945949077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46002.828945949077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46002.828945949077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46002.828945949077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46002.828945949077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46002.828945949077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46002.828945949077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46002.828945949077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46002.828945949077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46002.828945949077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46002.828945949077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46002.828945949077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46002.828945949077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46002.828945949077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46002.828945949077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46002.828945949077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46002.828945949077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46002.828945949077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46002.828945949077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46002.828945949077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46002.828945949077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46002.828945949077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46002.828945949077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46002.828945949077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46002.828945949077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46002.828945949077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46002.828945949077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46002.828945949077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46002.828945949077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46002.828945949077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46002.828945949077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46002.828945949077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46002.828945949077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46002.828945949077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46002.828945949077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46002.828945949077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46002.828945949077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46002.828945949077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46002.828945949077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46002.828945949077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46002.828945949077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46002.828945949077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46002.828945949077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46002.828945949077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46002.828945949077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46002.828945949077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46002.828945949077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46002.828945949077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46002.828945949077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46002.828945949077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46002.828945949077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46002.828945949077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46002.828945949077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46002.828945949077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46002.828945949077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46002.828945949077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46002.828945949077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46002.828945949077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46002.828945949077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46002.828945949077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46002.828945949077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46002.828945949077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46002.828945949077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46002.828945949077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46002.828945949077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46002.828945949077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46002.828945949077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46002.828945949077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46002.828945949077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46002.828945949077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46002.828945949077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46002.828945949077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46002.828945949077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46002.828945949077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46002.828945949077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46002.828945949077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46002.828945949077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46002.828945949077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46002.828945949077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46002.828945949077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46002.828945949077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46002.828945949077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46002.828945949077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46002.828945949077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46002.828945949077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46002.828945949077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46002.828945949077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46002.828945949077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46002.828945949077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46002.828945949077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46002.828945949077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46002.828945949077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46002.828945949077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46002.828945949077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46002.828945949077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46002.828945949077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46002.828945949077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46002.828945949077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46002.828945949077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46002.828945949077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46002.828945949077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46002.828945949077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46002.828945949077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46002.828945949077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46002.828945949077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46002.828945949077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46002.828945949077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46002.828945949077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46002.828945949077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46002.828945949077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46002.828945949077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46002.828945949077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46002.828945949077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46002.828945949077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46002.828945949077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46002.828945949077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46002.828945949077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46002.828945949077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46002.828945949077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46002.828945949077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46002.828945949077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46002.828945949077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46002.828945949077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46002.828945949077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46002.828945949077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46002.828945949077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46002.828945949077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46002.828945949077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46002.828945949077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46002.828945949077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46002.828945949077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46002.828945949077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46002.828945949077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46002.828945949077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46002.828945949077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46002.828945949077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46002.828945949077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46002.828945949077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46002.828945949077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46002.828945949077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46002.828945949077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46002.828945949077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46002.828945949077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46002.828945949077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46002.828945949077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46002.828945949077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46002.828945949077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46002.828945949077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46002.828945949077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46002.828945949077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46002.828945949077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46002.828945949077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46002.828945949077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46002.828945949077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46002.828945949077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46002.828945949077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46002.828945949077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46002.828945949077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46002.828945949077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46002.828945949077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46002.828945949077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46002.828945949077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46002.828945949077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46002.828945949077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46002.828945949077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46002.828945949077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46002.828945949077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46002.828945949077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46002.828945949077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46002.828945949077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46002.828945949077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46002.828945949077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46002.828945949077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46002.828945949077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46002.828945949077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46002.828945949077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46002.828945949077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46002.828945949077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46002.828945949077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46002.828945949077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46002.828945949077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46002.828945949077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46002.828945949077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46002.828945949077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46002.828945949077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46002.828945949077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46002.828945949077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46002.828945949077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46002.828945949077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46002.828945949077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46002.828945949077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46002.828945949077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46002.828945949077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46002.828945949077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46002.828945949077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46002.828945949077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46002.828945949077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46002.828945949077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46002.828945949077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46002.828945949077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46002.828945949077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46002.828945949077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46002.828945949077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46002.828945949077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46002.828945949077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46002.828945949077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46002.828945949077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46002.828945949077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46002.828945949077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46002.828945949077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46002.828945949077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46002.828945949077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46002.828945949077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46002.828945949077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46002.828945949077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46002.828945949077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46002.828945949077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46002.828945949077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46002.828945949077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46002.828945949077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46002.828945949077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46002.828945949077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46002.828945949077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46002.828945949077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46002.828945949077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46002.828945949077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46002.828945949077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46002.828945949077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46002.828945949077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46002.828945949077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46002.828945949077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46002.828945949077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46002.828945949077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46002.828945949077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46002.828945949077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46002.828945949077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46002.828945949077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46002.828945949077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46002.828945949077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46002.828945949077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46002.828945949077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46002.828945949077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46002.828945949077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46002.828945949077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46002.828945949077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46002.828945949077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46002.828945949077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46002.828945949077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46002.828945949077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46002.828945949077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46002.828945949077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46002.828945949077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46002.828945949077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46002.828945949077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46002.828945949077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46002.828945949077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46002.828945949077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46002.828945949077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46002.828945949077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46002.828945949077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46002.828945949077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46002.828945949077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46002.828945949077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46002.828945949077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46002.828945949077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46002.828945949077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46002.828945949077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46002.828945949077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46002.828945949077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46002.828945949077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46002.828945949077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46002.828945949077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46002.828945949077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46002.828945949077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46002.828945949077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46002.828945949077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46002.828945949077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46002.828945949077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46002.828945949077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46002.828945949077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46002.828945949077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46002.828945949077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46002.828945949077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46002.828945949077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46002.828945949077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46002.828945949077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46002.828945949077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46002.828945949077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46002.828945949077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46002.828945949077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46002.828945949077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46002.828945949077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46002.828945949077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46002.828945949077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46002.828945949077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46002.828945949077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46002.828945949077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46002.828945949077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46002.828945949077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46002.828945949077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46002.828945949077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46002.828945949077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46002.828945949077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46002.828945949077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46002.828945949077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46002.828945949077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46002.828945949077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46002.828945949077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46002.828945949077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46002.828945949077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46002.828945949077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46002.828945949077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46002.828945949077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46002.828945949077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46002.828945949077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46002.828945949077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46002.828945949077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46002.828945949077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46002.828945949077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46002.828945949077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46002.828945949077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46002.828945949077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46002.828945949077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46002.828945949077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46002.828945949077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46002.828945949077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46002.828945949077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46002.828945949077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46002.828945949077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46002.828945949077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46002.828945949077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46002.828945949077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46002.828945949077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46002.828945949077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46002.828945949077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46002.828945949077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46002.828945949077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46002.828945949077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46002.828945949077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46002.828945949077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46002.828945949077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46002.828945949077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46002.828945949077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46002.828945949077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46002.828945949077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46002.828945949077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46002.828945949077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46002.828945949077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46002.828945949077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46002.828945949077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46002.828945949077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46002.828945949077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46002.828945949077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46002.828945949077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46002.828945949077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46002.828945949077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46002.828945949077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46002.828945949077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46002.828945949077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46002.828945949077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46002.828945949077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46002.828945949077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46002.828945949077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46002.828945949077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46002.828945949077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46002.828945949077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46002.828945949077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46002.828945949077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46002.828945949077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46002.828945949077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46002.828945949077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46002.828945949077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46002.828945949077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46002.828945949077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46002.828945949077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46002.828945949077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46002.828945949077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46002.828945949077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46002.828945949077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46002.828945949077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46002.828945949077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46002.828945949077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46002.828945949077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46002.828945949077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46002.828945949077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46002.828945949077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46002.828945949077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46002.828945949077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46002.828945949077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46002.828945949077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46002.828945949077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46002.828945949077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46002.828945949077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46002.828945949077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46002.828945949077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46002.828945949077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46002.828945949077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46002.828945949077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46002.828945949077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46002.828945949077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46002.828945949077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46002.828945949077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46002.828945949077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46002.828945949077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46002.828945949077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46002.828945949077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46002.828945949077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46002.828945949077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46002.828945949077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46002.828945949077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46002.828945949077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46002.828945949077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46002.828945949077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46002.828945949077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46002.828945949077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46002.828945949077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46002.828945949077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46002.828945949077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46002.828945949077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46002.828945949077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46002.828945949077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46002.828945949077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46002.828945949077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46002.828945949077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46002.828945949077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46002.828945949077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46002.828945949077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46002.828945949077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46002.828945949077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46002.828945949077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46002.828945949077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46002.828945949077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46002.828945949077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46002.828945949077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46002.828945949077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46002.828945949077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46002.828945949077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46002.828945949077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46002.828945949077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46002.828945949077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46002.828945949077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46002.828945949077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46002.828945949077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46002.828945949077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46002.828945949077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46002.828945949077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46002.828945949077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46002.828945949077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46002.828945949077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46002.828945949077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46002.828945949077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46002.828945949077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46002.828945949077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46002.828945949077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46002.828945949077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46002.828945949077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46002.828945949077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46002.828945949077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46002.828945949077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46002.828945949077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46002.828945949077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46002.828945949077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46002.828945949077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46002.828945949077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46002.828945949077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46002.828945949077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46002.828945949077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46002.828945949077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46002.828945949077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46002.828945949077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46002.828945949077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46002.828945949077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46002.828945949077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46002.828945949077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46002.828945949077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46002.828945949077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46002.828945949077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46002.828945949077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46002.828945949077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46002.828945949077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46002.828945949077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46002.828945949077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46002.828945949077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46002.828945949077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46002.828945949077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46002.828945949077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46002.828945949077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46002.828945949077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46002.828945949077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46002.828945949077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46002.828945949077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46002.828945949077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46002.828945949077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46002.828945949077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46002.828945949077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46002.828945949077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46002.828945949077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46002.828945949077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46002.828945949077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46002.828945949077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46002.828945949077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46002.828945949077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46002.828945949077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46002.828945949077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46002.828945949077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46002.828945949077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46002.828945949077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46002.828945949077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46002.828945949077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46002.828945949077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46002.828945949077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46002.828945949077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46002.828945949077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46002.828945949077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46002.828945949077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46002.828945949077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46002.828945949077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46002.828945949077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46002.828945949077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46002.828945949077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46002.828945949077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46002.828945949077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46002.828945949077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46002.828945949077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46002.828945949077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46002.828945949077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46002.828945949077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46002.828945949077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46002.828945949077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46002.828945949077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46002.828945949077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46002.828945949077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46002.828945949077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46002.828945949077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46002.828945949077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46002.828945949077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46002.828945949077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46002.828945949077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46002.828945949077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46002.828945949077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46002.828945949077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46002.828945949077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46002.828945949077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46002.828945949077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46002.828945949077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46002.828945949077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46002.828945949077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46002.828945949077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46002.828945949077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46002.828945949077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46002.828945949077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46002.828945949077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46002.828945949077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46002.828945949077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46002.828945949077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46002.828945949077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46002.828945949077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46002.828945949077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46002.828945949077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46002.828945949077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46002.828945949077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46002.828945949077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46002.828945949077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46002.828945949077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46002.828945949077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46002.828945949077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46002.828945949077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46002.828945949077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46002.828945949077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46002.828945949077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46002.828945949077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46002.828945949077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46002.828945949077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46002.828945949077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46002.828945949077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46002.828945949077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46002.828945949077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46002.828945949077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46002.828945949077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46002.828945949077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46002.828945949077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46002.828945949077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46002.828945949077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46002.828945949077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46002.828945949077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46002.828945949077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46002.828945949077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46002.828945949077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46002.828945949077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46002.828945949077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46002.828945949077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46002.828945949077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46002.828945949077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46002.828945949077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46002.828945949077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46002.828945949077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46002.828945949077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46002.828945949077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46002.828945949077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46002.828945949077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46002.828945949077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46002.828945949077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46002.828945949077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46002.828945949077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46002.828945949077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46002.828945949077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46002.828945949077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46002.828945949077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46002.828945949077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46002.828945949077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46002.828945949077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46002.828945949077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46002.828945949077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46002.828945949077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46002.828945949077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46002.828945949077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46002.828945949077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46002.828945949077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46002.828945949077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46002.828945949077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46002.828945949077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46002.828945949077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46002.828945949077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46002.828945949077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46002.828945949077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46002.828945949077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46002.828945949077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46002.828945949077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46002.828945949077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46002.828945949077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46002.828945949077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46002.828945949077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46002.828945949077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46002.828945949077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46002.828945949077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46002.828945949077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46002.828945949077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46002.828945949077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46002.828945949077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46002.828945949077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46002.828945949077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46002.828945949077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46002.828945949077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46002.828945949077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46002.828945949077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46002.828945949077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46002.828945949077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46002.828945949077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46002.828945949077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46002.828945949077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46002.828945949077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46002.828945949077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46002.828945949077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46002.828945949077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46002.828945949077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46002.828945949077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46002.828945949077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46002.828945949077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46002.828945949077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46002.828945949077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46002.828945949077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46002.828945949077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46002.828945949077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46002.828945949077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46002.828945949077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46002.828945949077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46002.828945949077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46002.828945949077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46002.828945949077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46002.828945949077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46002.828945949077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46002.828945949077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46002.828945949077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46002.828945949077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46002.828945949077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46002.828945949077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46002.828945949077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46002.828945949077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46002.828945949077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46002.828945949077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46002.828945949077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46002.828945949077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46002.828945949077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46002.828945949077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46002.828945949077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46002.828945949077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46002.828945949077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46002.828945949077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46002.828945949077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46002.828945949077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46002.828945949077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46002.828945949077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46002.828945949077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46002.828945949077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46002.828945949077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46002.828945949077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46002.828945949077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46002.828945949077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46002.828945949077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46002.828945949077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46002.828945949077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46002.828945949077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46002.828945949077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46002.828945949077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46002.828945949077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46002.828945949077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46002.828945949077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46002.828945949077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46002.828945949077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46002.828945949077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46002.828945949077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46002.828945949077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46002.828945949077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46002.828945949077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46002.828945949077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46002.828945949077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46002.828945949077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46002.828945949077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46002.828945949077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46002.828945949077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46002.828945949077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46002.828945949077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46002.828945949077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46002.828945949077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46002.828945949077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46002.828945949077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46002.828945949077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46002.828945949077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46002.828945949077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46002.828945949077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46002.828945949077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46002.828945949077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46002.828945949077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46002.828945949077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46002.828945949077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46002.828945949077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46002.828945949077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46002.828945949077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46002.828945949077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46002.828945949077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46002.828945949077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46002.828945949077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46002.828945949077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46002.828945949077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46002.828945949077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46002.828945949077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46002.828945949077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46002.828945949077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46002.828945949077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46002.828945949077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46002.828945949077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46002.828945949077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46002.828945949077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46002.828945949077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46002.828945949077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46002.828945949077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46002.828945949077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46002.828945949077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46002.828945949077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46002.828945949077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46002.828945949077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46002.828945949077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46002.828945949077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46002.828945949077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46002.828945949077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46002.828945949077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46002.828945949077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46002.828945949077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46002.828945949077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46002.828945949077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46002.828945949077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46002.828945949077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46002.828945949077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46002.828945949077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299.34822835648083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4.0348024305567378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46002.828945949077</v>
      </c>
      <c r="H4" s="91">
        <v>46002.806516203702</v>
      </c>
      <c r="I4" s="106" t="str">
        <f>IFERROR(VLOOKUP(D4,DB!A:F,6,0),"")</f>
        <v>SCECO</v>
      </c>
      <c r="J4" s="106" t="str">
        <f>IFERROR(VLOOKUP(D4,DB!A:G,7,0),"")</f>
        <v>Vandalized+Dead</v>
      </c>
      <c r="K4" s="93" t="s">
        <v>39126</v>
      </c>
      <c r="L4" s="87" t="str">
        <f>IFERROR(VLOOKUP(D4,DB!A:I,9,0),"")</f>
        <v>Latis</v>
      </c>
    </row>
    <row r="5" spans="1:16" ht="15" customHeight="1">
      <c r="A5" s="106" t="s">
        <v>39125</v>
      </c>
      <c r="B5" s="106" t="str">
        <f>IFERROR(VLOOKUP(D5,DB!A:K,11,0),"")</f>
        <v>R4</v>
      </c>
      <c r="C5" s="89">
        <v>1</v>
      </c>
      <c r="D5" s="87" t="s">
        <v>33072</v>
      </c>
      <c r="E5" s="90" t="s">
        <v>39106</v>
      </c>
      <c r="F5" s="91"/>
      <c r="G5" s="92">
        <f t="shared" ca="1" si="1"/>
        <v>46002.828945949077</v>
      </c>
      <c r="H5" s="91">
        <v>46002.809317129628</v>
      </c>
      <c r="I5" s="106" t="str">
        <f>IFERROR(VLOOKUP(D5,DB!A:F,6,0),"")</f>
        <v>SCECO</v>
      </c>
      <c r="J5" s="106" t="str">
        <f>IFERROR(VLOOKUP(D5,DB!A:G,7,0),"")</f>
        <v>Vandalized</v>
      </c>
      <c r="K5" s="93" t="s">
        <v>39127</v>
      </c>
      <c r="L5" s="87" t="str">
        <f>IFERROR(VLOOKUP(D5,DB!A:I,9,0),"")</f>
        <v>Latis</v>
      </c>
    </row>
    <row r="6" spans="1:16" ht="15" customHeight="1">
      <c r="A6" s="106"/>
      <c r="B6" s="106" t="str">
        <f>IFERROR(VLOOKUP(D6,DB!A:K,11,0),"")</f>
        <v/>
      </c>
      <c r="C6" s="89"/>
      <c r="D6" s="87"/>
      <c r="E6" s="90"/>
      <c r="F6" s="91"/>
      <c r="G6" s="92">
        <f t="shared" ca="1" si="1"/>
        <v>46002.828945949077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46002.828945949077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46002.828945949077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46002.828945949077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46002.828945949077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46002.828945949077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46002.828945949077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46002.828945949077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46002.828945949077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46002.828945949077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46002.828945949077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46002.828945949077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46002.828945949077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46002.828945949077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46002.828945949077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46002.828945949077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46002.828945949077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46002.828945949077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46002.828945949077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46002.828945949077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46002.828945949077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46002.828945949077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46002.828945949077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46002.828945949077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46002.828945949077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46002.828945949077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46002.828945949077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46002.828945949077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46002.828945949077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46002.828945949077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46002.828945949077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46002.828945949077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46002.828945949077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46002.828945949077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46002.828945949077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46002.828945949077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46002.828945949077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46002.828945949077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46002.828945949077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46002.828945949077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46002.828945949077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46002.828945949077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46002.828945949077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46002.828945949077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46002.828945949077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46002.828945949077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46002.828945949077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46002.828945949077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46002.828945949077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46002.828945949077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46002.828945949077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46002.828945949077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46002.828945949077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46002.828945949077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46002.828945949077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110.99688576388871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76.640068634260388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54.16783483796462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21.455647337963455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5.721457523148274</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0.70943206019001082</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46002.828945949077</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8.5670486114395317E-2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6.7614930558193009E-2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46002.828945949077</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46002.828945949077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46002.828945949077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46002.828945949077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46002.828945949077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46002.828945949077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46002.828945949077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46002.828945949077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46002.828945949077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46002.828945949077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46002.828945949077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46002.828945949077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46002.828945949077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46002.828945949077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46002.828945949077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46002.828945949077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46002.828945949077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46002.828945949077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46002.828945949077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46002.828945949077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46002.828945949077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46002.828945949077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46002.828945949077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46002.828945949077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46002.828945949077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46002.828945949077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46002.828945949077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46002.828945949077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46002.828945949077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46002.828945949077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46002.828945949077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46002.828945949077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46002.828945949077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46002.828945949077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46002.828945949077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46002.828945949077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46002.828945949077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46002.828945949077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46002.828945949077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46002.828945949077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46002.828945949077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46002.828945949077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46002.828945949077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46002.828945949077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46002.828945949077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46002.828945949077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46002.828945949077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46002.828945949077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46002.828945949077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46002.828945949077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46002.828945949077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46002.828945949077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46002.828945949077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46002.828945949077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46002.828945949077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46002.828945949077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46002.828945949077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46002.828945949077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46002.828945949077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46002.828945949077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46002.828945949077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46002.828945949077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46002.828945949077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46002.828945949077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46002.828945949077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46002.828945949077</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7.7742245375702623E-2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46002.828945949077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46002.828945949077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46002.828945949077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46002.828945949077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46002.828945949077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46002.828945949077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46002.828945949077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46002.828945949077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46002.828945949077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46002.828945949077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46002.828945949077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46002.828945949077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46002.828945949077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46002.828945949077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46002.828945949077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46002.828945949077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46002.828945949077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46002.828945949077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46002.828945949077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46002.828945949077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46002.828945949077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46002.828945949077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46002.828945949077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46002.828945949077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46002.828945949077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46002.828945949077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46002.828945949077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46002.828945949077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46002.828945949077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46002.828945949077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46002.828945949077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46002.828945949077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46002.828945949077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46002.828945949077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46002.828945949077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46002.828945949077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46002.828945949077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46002.828945949077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46002.828945949077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46002.828945949077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46002.828945949077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46002.828945949077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46002.828945949077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46002.828945949077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46002.828945949077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46002.828945949077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46002.828945949077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46002.828945949077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46002.828945949077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46002.828945949077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46002.828945949077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46002.828945949077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46002.828945949077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46002.828945949077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46002.828945949077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46002.828945949077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46002.828945949077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46002.828945949077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46002.828945949077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46002.828945949077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46002.828945949077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46002.828945949077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46002.828945949077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46002.828945949077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46002.828945949077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46002.828945949077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46002.828945949077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46002.828945949077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46002.828945949077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46002.828945949077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46002.828945949077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46002.828945949077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46002.828945949077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46002.828945949077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46002.828945949077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46002.828945949077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46002.828945949077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46002.828945949077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46002.828945949077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46002.828945949077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46002.828945949077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46002.828945949077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46002.828945949077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46002.828945949077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46002.828945949077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46002.828945949077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46002.828945949077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46002.828945949077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46002.828945949077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46002.828945949077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46002.828945949077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46002.828945949077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46002.828945949077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46002.828945949077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46002.828945949077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46002.828945949077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46002.828945949077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46002.828945949077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46002.828945949077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46002.828945949077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46002.828945949077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46002.828945949077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46002.828945949077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46002.828945949077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46002.828945949077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46002.828945949077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46002.828945949077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46002.828945949077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46002.828945949077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46002.828945949077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46002.828945949077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46002.828945949077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46002.828945949077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46002.828945949077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46002.828945949077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46002.828945949077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46002.828945949077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46002.828945949077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46002.828945949077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46002.828945949077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46002.828945949077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46002.828945949077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46002.828945949077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46002.828945949077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46002.828945949077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46002.828945949077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46002.828945949077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46002.828945949077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46002.828945949077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46002.828945949077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46002.828945949077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46002.828945949077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46002.828945949077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46002.828945949077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46002.828945949077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46002.828945949077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46002.828945949077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46002.828945949077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46002.828945949077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46002.828945949077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46002.828945949077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46002.828945949077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46002.828945949077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46002.828945949077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46002.828945949077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46002.828945949077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46002.828945949077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46002.828945949077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46002.828945949077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46002.828945949077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46002.828945949077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46002.828945949077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46002.828945949077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46002.828945949077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46002.828945949077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46002.828945949077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46002.828945949077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46002.828945949077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46002.828945949077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46002.828945949077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46002.828945949077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46002.828945949077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46002.828945949077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46002.828945949077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46002.828945949077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46002.828945949077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46002.828945949077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46002.828945949077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46002.828945949077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46002.828945949077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46002.828945949077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46002.828945949077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46002.828945949077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46002.828945949077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46002.828945949077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46002.828945949077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46002.828945949077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46002.828945949077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46002.828945949077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46002.828945949077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46002.828945949077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46002.828945949077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46002.828945949077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46002.828945949077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46002.828945949077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46002.828945949077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46002.828945949077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46002.828945949077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46002.828945949077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46002.828945949077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46002.828945949077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46002.828945949077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46002.828945949077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46002.828945949077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46002.828945949077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46002.828945949077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46002.828945949077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46002.828945949077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46002.828945949077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46002.828945949077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46002.828945949077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46002.828945949077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46002.828945949077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46002.828945949077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46002.828945949077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46002.828945949077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46002.828945949077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46002.828945949077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46002.828945949077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46002.828945949077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46002.828945949077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46002.828945949077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46002.828945949077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46002.828945949077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46002.828945949077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46002.828945949077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46002.828945949077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46002.828945949077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46002.828945949077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46002.828945949077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46002.828945949077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46002.828945949077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46002.828945949077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46002.828945949077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46002.828945949077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46002.828945949077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46002.828945949077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46002.828945949077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46002.828945949077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46002.828945949077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46002.828945949077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46002.828945949077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46002.828945949077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46002.828945949077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46002.828945949077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46002.828945949077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46002.828945949077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46002.828945949077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46002.828945949077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46002.828945949077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46002.828945949077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46002.828945949077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46002.828945949077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46002.828945949077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46002.828945949077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46002.828945949077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46002.828945949077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46002.828945949077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46002.828945949077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46002.828945949077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46002.828945949077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46002.828945949077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46002.828945949077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46002.828945949077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46002.828945949077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46002.828945949077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46002.828945949077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46002.828945949077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46002.828945949077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46002.828945949077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46002.828945949077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46002.828945949077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46002.828945949077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46002.828945949077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46002.828945949077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46002.828945949077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46002.828945949077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46002.828945949077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46002.828945949077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46002.828945949077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46002.828945949077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46002.828945949077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46002.828945949077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46002.828945949077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46002.828945949077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46002.828945949077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46002.828945949077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46002.828945949077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46002.828945949077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46002.828945949077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46002.828945949077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46002.828945949077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46002.828945949077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46002.828945949077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46002.828945949077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46002.828945949077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46002.828945949077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46002.828945949077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46002.828945949077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46002.828945949077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46002.828945949077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46002.828945949077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46002.828945949077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46002.828945949077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46002.828945949077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46002.828945949077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46002.828945949077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46002.828945949077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46002.828945949077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46002.828945949077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46002.828945949077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46002.828945949077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46002.828945949077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46002.828945949077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46002.828945949077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46002.828945949077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46002.828945949077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46002.828945949077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46002.828945949077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46002.828945949077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46002.828945949077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46002.828945949077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46002.828945949077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46002.828945949077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46002.828945949077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46002.828945949077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46002.828945949077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46002.828945949077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46002.828945949077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46002.828945949077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46002.828945949077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46002.828945949077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46002.828945949077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46002.828945949077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46002.828945949077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46002.828945949077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46002.828945949077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46002.828945949077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46002.828945949077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46002.828945949077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46002.828945949077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46002.828945949077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46002.828945949077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46002.828945949077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46002.828945949077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46002.828945949077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46002.828945949077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46002.828945949077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46002.828945949077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46002.828945949077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46002.828945949077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46002.828945949077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46002.828945949077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46002.828945949077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46002.828945949077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46002.828945949077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46002.828945949077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46002.828945949077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46002.828945949077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46002.828945949077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46002.828945949077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